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tables/table4.xml" ContentType="application/vnd.openxmlformats-officedocument.spreadsheetml.table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tables/table3.xml" ContentType="application/vnd.openxmlformats-officedocument.spreadsheetml.tabl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tables/table5.xml" ContentType="application/vnd.openxmlformats-officedocument.spreadsheetml.table+xml"/>
  <Override PartName="/docProps/custom.xml" ContentType="application/vnd.openxmlformats-officedocument.custom-properties+xml"/>
  <Override PartName="/xl/tables/table6.xml" ContentType="application/vnd.openxmlformats-officedocument.spreadsheetml.table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Staff\finance\public\Travel\"/>
    </mc:Choice>
  </mc:AlternateContent>
  <xr:revisionPtr revIDLastSave="0" documentId="13_ncr:1_{258B4612-23BB-4EDE-8BEF-3A15916C1D9E}" xr6:coauthVersionLast="46" xr6:coauthVersionMax="46" xr10:uidLastSave="{00000000-0000-0000-0000-000000000000}"/>
  <workbookProtection lockStructure="1"/>
  <bookViews>
    <workbookView xWindow="28680" yWindow="-120" windowWidth="29040" windowHeight="15840" xr2:uid="{23224A8F-2FFE-48FD-9D34-13A0A62E102C}"/>
  </bookViews>
  <sheets>
    <sheet name="Pre-Approval Form" sheetId="1" r:id="rId1"/>
    <sheet name="Tables" sheetId="2" state="hidden" r:id="rId2"/>
    <sheet name="Apr13Update" sheetId="3" state="hidden" r:id="rId3"/>
  </sheets>
  <definedNames>
    <definedName name="_xlnm._FilterDatabase" localSheetId="2" hidden="1">Apr13Update!$A$1:$H$461</definedName>
    <definedName name="accounts">tbl_accounts[[#All],[Account]]</definedName>
    <definedName name="costCentreNames">tbl_costCentres[Name]</definedName>
    <definedName name="costCentres">tbl_costCentres[Cost Centre]</definedName>
    <definedName name="dollarsOrPercent">tbl_dollarsOrPercent[Dollars or Percent]</definedName>
    <definedName name="miscOptions">tbl_misc[Misc]</definedName>
    <definedName name="paymentMethods">tbl_paymentMethods[Payment Method]</definedName>
    <definedName name="_xlnm.Print_Area" localSheetId="0">'Pre-Approval Form'!$B$1:$N$70</definedName>
    <definedName name="purposes">tbl_purpose[Purpose of Trip]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1" i="3" l="1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54" i="1"/>
  <c r="G51" i="1"/>
  <c r="G48" i="1"/>
  <c r="G45" i="1"/>
  <c r="G42" i="1"/>
  <c r="I32" i="1"/>
  <c r="G32" i="1"/>
  <c r="K32" i="1" s="1"/>
</calcChain>
</file>

<file path=xl/sharedStrings.xml><?xml version="1.0" encoding="utf-8"?>
<sst xmlns="http://schemas.openxmlformats.org/spreadsheetml/2006/main" count="1535" uniqueCount="567">
  <si>
    <t>Green cells are drop down cells and yellow cells are entry cells</t>
  </si>
  <si>
    <t>Trip Number (Assigned by Financial Services)</t>
  </si>
  <si>
    <t>Employee Information</t>
  </si>
  <si>
    <t>Employee Name</t>
  </si>
  <si>
    <t>Position</t>
  </si>
  <si>
    <t>Employee Number</t>
  </si>
  <si>
    <t>Phone Extension</t>
  </si>
  <si>
    <t>Trip Details ( if attending conference/course attach itinerary)</t>
  </si>
  <si>
    <t>Destination</t>
  </si>
  <si>
    <t>Departure Date</t>
  </si>
  <si>
    <t xml:space="preserve"> </t>
  </si>
  <si>
    <t>Purpose of Trip</t>
  </si>
  <si>
    <t>Return Date</t>
  </si>
  <si>
    <t xml:space="preserve">Name of Conference </t>
  </si>
  <si>
    <t>Date of Conference</t>
  </si>
  <si>
    <t>Planned Departure Time</t>
  </si>
  <si>
    <t>Planned Return Time</t>
  </si>
  <si>
    <t>Any portion of trip personal?</t>
  </si>
  <si>
    <t>Date of Personal Travel</t>
  </si>
  <si>
    <t>If Foreign Travel, travel advisory checked</t>
  </si>
  <si>
    <t>https://travel.gc.ca/travelling/advisories</t>
  </si>
  <si>
    <t>Additional Information/Notes:</t>
  </si>
  <si>
    <t>Estimated Travel Costs</t>
  </si>
  <si>
    <t>Estimated Cost</t>
  </si>
  <si>
    <t>Personal Portion</t>
  </si>
  <si>
    <t>Anticipated Payment Method</t>
  </si>
  <si>
    <t>Airfare</t>
  </si>
  <si>
    <t>Accommodations</t>
  </si>
  <si>
    <t>Per Diems (see below)</t>
  </si>
  <si>
    <t>Ground Transportation</t>
  </si>
  <si>
    <t>Conference/Course Registration</t>
  </si>
  <si>
    <t>Other (Specify)</t>
  </si>
  <si>
    <t>Totals</t>
  </si>
  <si>
    <t>Business Portion</t>
  </si>
  <si>
    <t>Travel Approval Signature (Supervisor, to allow travel)</t>
  </si>
  <si>
    <t>Supervisor's Name</t>
  </si>
  <si>
    <t>Supervisor's Signature</t>
  </si>
  <si>
    <t xml:space="preserve">Cost Centre Information </t>
  </si>
  <si>
    <t>Note - Total Dollars allocated to all cost centers should agree to Business Portion above</t>
  </si>
  <si>
    <t>Acct 1</t>
  </si>
  <si>
    <t>?</t>
  </si>
  <si>
    <t>Split  Based On</t>
  </si>
  <si>
    <t>%</t>
  </si>
  <si>
    <t>Enter $ or %</t>
  </si>
  <si>
    <t>CC #</t>
  </si>
  <si>
    <t>CC  Name</t>
  </si>
  <si>
    <t xml:space="preserve">    Sub CC</t>
  </si>
  <si>
    <t>Acct 2</t>
  </si>
  <si>
    <t>Spending Authority Name Acct #1</t>
  </si>
  <si>
    <t>Spending Authority Signature Acct #1</t>
  </si>
  <si>
    <t>Date</t>
  </si>
  <si>
    <t>Spending Authority Name Acct #2</t>
  </si>
  <si>
    <t>Spending Authority Signature Acct #2</t>
  </si>
  <si>
    <t>Amount</t>
  </si>
  <si>
    <t>Reason for Request</t>
  </si>
  <si>
    <t>Approver Name</t>
  </si>
  <si>
    <t>Approver Signature</t>
  </si>
  <si>
    <t>Traveler's Signature</t>
  </si>
  <si>
    <t>Board of Governors</t>
  </si>
  <si>
    <t>Board and Administrative Services</t>
  </si>
  <si>
    <t>Advancement</t>
  </si>
  <si>
    <t>Alumni Relations</t>
  </si>
  <si>
    <t>Operations and Resilience</t>
  </si>
  <si>
    <t>Human Resources</t>
  </si>
  <si>
    <t>HR - Centralized Funds</t>
  </si>
  <si>
    <t>HR Corporate</t>
  </si>
  <si>
    <t>Faculty Pro-D Pool</t>
  </si>
  <si>
    <t>Financial Services</t>
  </si>
  <si>
    <t>Finance Corporate</t>
  </si>
  <si>
    <t>Financial Reporting and Compliance</t>
  </si>
  <si>
    <t>Marketing - General</t>
  </si>
  <si>
    <t>Marketing - Corporate</t>
  </si>
  <si>
    <t>Program Development: Marketing</t>
  </si>
  <si>
    <t>Marketing: Program Delivery Items</t>
  </si>
  <si>
    <t>Communications and Community Relations</t>
  </si>
  <si>
    <t>Community Relations/Outlook Events</t>
  </si>
  <si>
    <t>VP, Communications and Advancement</t>
  </si>
  <si>
    <t>Communications and Advancement Operations</t>
  </si>
  <si>
    <t>Indigenous Engagement</t>
  </si>
  <si>
    <t>Global Recruitment &amp; Partnerships</t>
  </si>
  <si>
    <t>Global Digital Recruitment</t>
  </si>
  <si>
    <t>Global Partner Recruitment</t>
  </si>
  <si>
    <t>Student Recruitment</t>
  </si>
  <si>
    <t>Global Partnerships</t>
  </si>
  <si>
    <t>Program Quality:  Recruitment</t>
  </si>
  <si>
    <t>VP Research &amp; International</t>
  </si>
  <si>
    <t>Office of Equity, Diversity and Inclusion</t>
  </si>
  <si>
    <t>Indigenous Education</t>
  </si>
  <si>
    <t>Business Development</t>
  </si>
  <si>
    <t>Student Services</t>
  </si>
  <si>
    <t>Financial Aid &amp; Awards</t>
  </si>
  <si>
    <t>VP Academic Provost</t>
  </si>
  <si>
    <t>Office of Research Services</t>
  </si>
  <si>
    <t>RESH - SSHRC - Inst Grant Program</t>
  </si>
  <si>
    <t>RESH - SSHRC - Research Support Fund</t>
  </si>
  <si>
    <t>CIS CIFOR Consultancy - Belcher</t>
  </si>
  <si>
    <t>Vannini, SSHRC IG, Natural Wild Canadian, SCC</t>
  </si>
  <si>
    <t>Cox,SSHRC Insight, SHS</t>
  </si>
  <si>
    <t>Dodd, CFI IOF: Mass Spectrometer, SES</t>
  </si>
  <si>
    <t>Hartney, School District 61, SLS</t>
  </si>
  <si>
    <t>Hartney, CIHR Project, DESTINED, SLS</t>
  </si>
  <si>
    <t>Banting-Newell, SES</t>
  </si>
  <si>
    <t>Mittelman, SSHRC IDG, Exploration Chartiable Giving, SoB</t>
  </si>
  <si>
    <t>Bird, Canada History Fund, War Memories Across Canada, Episode III, STHM</t>
  </si>
  <si>
    <t>Pulla SSHRC IDB Social Licensing CoIS</t>
  </si>
  <si>
    <t>Pulla, SSHRC UVic: Reclaiming language through theatre, CIS</t>
  </si>
  <si>
    <t>Dodd, Lundin, SES</t>
  </si>
  <si>
    <t>Dallimore, PromoSci2018, SES</t>
  </si>
  <si>
    <t>Bird, Wilderness Tourism Association, STHM</t>
  </si>
  <si>
    <t>Hartney,MSFHR CS, SLS</t>
  </si>
  <si>
    <t>King, SSHRC IG, SES</t>
  </si>
  <si>
    <t>Rekar Munro, SSHRC IG, FoM</t>
  </si>
  <si>
    <t>Takach, SSHRC IDG, Interweaving Traditional Ecological Knowledge, SCC</t>
  </si>
  <si>
    <t>Prasad, SSHRC IDG, Determinants motivating diaspora entrepreneurs, SoB</t>
  </si>
  <si>
    <t>Dallimore, Gov't NWT, Geologic Investigation, Village of Tuktoyaktuk, SES</t>
  </si>
  <si>
    <t>Veletsianos, CRC, CRC Renewal, SET</t>
  </si>
  <si>
    <t>Dale, UFV, SES</t>
  </si>
  <si>
    <t>Hodson, MITACS, CIS</t>
  </si>
  <si>
    <t>Hartney, SSHRC Connection, SoLS</t>
  </si>
  <si>
    <t>Dallimore, NRCan, SES</t>
  </si>
  <si>
    <t>Cox, NRCan, SHS</t>
  </si>
  <si>
    <t>Belcher, PowerToBE TOC Facilitation, CIS</t>
  </si>
  <si>
    <t>Belcher, Ashoka Research Chair, CIS</t>
  </si>
  <si>
    <t>Bird, MNR Heritage, Workshop STHS</t>
  </si>
  <si>
    <t>Kajzer Mitchell &amp; Zidulka, Ministry of Health, SoB</t>
  </si>
  <si>
    <t>Newell, SSHRC, PEG, SES</t>
  </si>
  <si>
    <t>RESH NSRC EDICap</t>
  </si>
  <si>
    <t>Cox, BCCAS, SHS</t>
  </si>
  <si>
    <t>RESH: Global Advancement &amp; Diversity Fund (Fdn #104)</t>
  </si>
  <si>
    <t>RESH: Buttedahl Skene Fund (Fdn)</t>
  </si>
  <si>
    <t>RESH: Conference Seed Fund (CSF)</t>
  </si>
  <si>
    <t>RESH, Ministry of Health (MOH), ORS</t>
  </si>
  <si>
    <t>Restricted Research Funds</t>
  </si>
  <si>
    <t>Mitac _ Wasdani Parsad SoB</t>
  </si>
  <si>
    <t>Mitac_Heykoop, Vancouver Foundation, SoL</t>
  </si>
  <si>
    <t>DALE CFIIOF CoLabs SES</t>
  </si>
  <si>
    <t>Hartney, Van Foundation, Dementia, SLS</t>
  </si>
  <si>
    <t>Heykoop, Micahel Smith convene, SoL</t>
  </si>
  <si>
    <t>Homer-Dixon,McConell, Cascade, SES</t>
  </si>
  <si>
    <t>Homer-Dixon,Winslow,Cascade, SES</t>
  </si>
  <si>
    <t>Dale, Ryerson, SES</t>
  </si>
  <si>
    <t>Madan, City of Colwood, SHS</t>
  </si>
  <si>
    <t>Hodson, SSHRC Connection, CIS</t>
  </si>
  <si>
    <t>Dale, CAGS, Student Roundtable, SES</t>
  </si>
  <si>
    <t>Veletsianos, CIHR, COVID19, SET</t>
  </si>
  <si>
    <t>Hodson, SSHRC Insight, CIS</t>
  </si>
  <si>
    <t>DAS, SSHRC PEG, Low-carbon, CIS</t>
  </si>
  <si>
    <t>Bernard, SSHRC, Applied Doctorial Research, COIS</t>
  </si>
  <si>
    <t>Cox, SSHRC Insight, SHS</t>
  </si>
  <si>
    <t>HomerDixon, McConnel WGSI, Cascade</t>
  </si>
  <si>
    <t>Deimling &amp; Hill, Mindful Campuses 2020, HR/ORS</t>
  </si>
  <si>
    <t>Hartney, Cdn Frailty Network, SLS</t>
  </si>
  <si>
    <t>Hodson, CRC, CIS</t>
  </si>
  <si>
    <t>Hachigian, SSHRC PEG, FoM</t>
  </si>
  <si>
    <t>WilsonMah, Selkirk College, STHM</t>
  </si>
  <si>
    <t>Veletsianos, SSHRC IDG, Future of Higher Education, SET</t>
  </si>
  <si>
    <t>Steenkamp, CRCEWF, Research Services</t>
  </si>
  <si>
    <t>Research Targets - External</t>
  </si>
  <si>
    <t>Das, SSHRC,PDG CMHC</t>
  </si>
  <si>
    <t>Hartney, CHLNet, COVID19 Leading Through Crisis, SLS</t>
  </si>
  <si>
    <t>Hodson, SSHRC - Ryerson, Anti-Social Social Media, CIS</t>
  </si>
  <si>
    <t>Cox, NRCAN, Climate Course, SHS</t>
  </si>
  <si>
    <t>MacArthur, Tier2 CRC, SoB</t>
  </si>
  <si>
    <t>Rowe, SSHRC, COVID-19 Stress Adaptation for Teachers, SLS</t>
  </si>
  <si>
    <t>Homer-Dixon, General/Misc, Cascade Institute</t>
  </si>
  <si>
    <t>Furukawa, Mitacs PostDoc, ORS</t>
  </si>
  <si>
    <t>Hodson, SSHRC KSG, A New Glass Ceiling, CIS</t>
  </si>
  <si>
    <t>Pulla, SSHRC SFU, HLCS, CIS</t>
  </si>
  <si>
    <t>Madan, ELHRA, SHS</t>
  </si>
  <si>
    <t>Jones, SSHRC PEG, CIS</t>
  </si>
  <si>
    <t>Hartney, SSHRC PEG, SLS</t>
  </si>
  <si>
    <t>Cox, CRI, SHS</t>
  </si>
  <si>
    <t>Cox, NRCan Platofrm, SHS</t>
  </si>
  <si>
    <t>Irwin, MCICFIT, Malawi, FoM</t>
  </si>
  <si>
    <t>Dale, SSHRC IG, SES</t>
  </si>
  <si>
    <t>Hachigian, Vancouver Foundation SCG, FoM</t>
  </si>
  <si>
    <t>Homer-Dixon, McConnell, Cascade, SES</t>
  </si>
  <si>
    <t>Walinga, SSHRC PEG (Own the Podium), SCC</t>
  </si>
  <si>
    <t>Slick, CWF GBV Pandemic Study, SHS</t>
  </si>
  <si>
    <t>Lokanan, SSHRC IDG, SoB</t>
  </si>
  <si>
    <t>Smith-Carrier, CRC Tier 2, SHS</t>
  </si>
  <si>
    <t>Manion, WorkBC with ZeroCeiling, SHS</t>
  </si>
  <si>
    <t>Dodd, BC Gov Windy Craggy, SES</t>
  </si>
  <si>
    <t>Heykoop, MSFHR Scholar, SLS</t>
  </si>
  <si>
    <t>General Restricted Research Funds</t>
  </si>
  <si>
    <t>Climate Leadership</t>
  </si>
  <si>
    <t>UN SDGs</t>
  </si>
  <si>
    <t>Ashoka</t>
  </si>
  <si>
    <t>Registration Services</t>
  </si>
  <si>
    <t>International Admissions</t>
  </si>
  <si>
    <t>Faculty Affairs</t>
  </si>
  <si>
    <t>Library Services</t>
  </si>
  <si>
    <t>CTET</t>
  </si>
  <si>
    <t>CTET - Program Quality</t>
  </si>
  <si>
    <t>Textbook Services</t>
  </si>
  <si>
    <t>AVP: Student and Academic Services</t>
  </si>
  <si>
    <t>School of Tourism &amp; Hospitality Management</t>
  </si>
  <si>
    <t>School of T&amp;HM - Research</t>
  </si>
  <si>
    <t>School of T&amp;HM - Service</t>
  </si>
  <si>
    <t>SoTHM Case Competition Competing Team</t>
  </si>
  <si>
    <t>BA International Hotel Management - On Campus</t>
  </si>
  <si>
    <t>BA International Hotel Management - Online</t>
  </si>
  <si>
    <t>MA Tourism Management - On Campus</t>
  </si>
  <si>
    <t>BA Global Tourism Management</t>
  </si>
  <si>
    <t>MA &amp; Cert Tourism Management - Blended</t>
  </si>
  <si>
    <t>Year 2 Tourism Programs</t>
  </si>
  <si>
    <t>Media Support Services</t>
  </si>
  <si>
    <t>MA &amp; Dip Learning and Technology</t>
  </si>
  <si>
    <t>School of Environment and Sustainability - Research</t>
  </si>
  <si>
    <t>BA/BSc &amp; Cert in Environmental Practice</t>
  </si>
  <si>
    <t>MA/MSc in Environmental Practice</t>
  </si>
  <si>
    <t>CCEE - Management</t>
  </si>
  <si>
    <t>Graduate Certificate in Science and Policy of Climate Change</t>
  </si>
  <si>
    <t>BSc in Environmental Science</t>
  </si>
  <si>
    <t>MA / MSc in Environment &amp; Management-Blended</t>
  </si>
  <si>
    <t>MA/MSc in Environment and Management-On Campus</t>
  </si>
  <si>
    <t>BSc - Major Student Projects</t>
  </si>
  <si>
    <t>Student Research Grants</t>
  </si>
  <si>
    <t>MA, Dip &amp; Cert: Environmental Ed and Communication</t>
  </si>
  <si>
    <t>Faculty of Management</t>
  </si>
  <si>
    <t>FoM: School of Business</t>
  </si>
  <si>
    <t>School of Business - Research</t>
  </si>
  <si>
    <t>School of Business - Service</t>
  </si>
  <si>
    <t>MBA</t>
  </si>
  <si>
    <t>Doctor of Business Administration</t>
  </si>
  <si>
    <t>MA in Environment and Management (MEM) - Offshore</t>
  </si>
  <si>
    <t>BCom - On Campus</t>
  </si>
  <si>
    <t>BCom - Blended</t>
  </si>
  <si>
    <t>SoB Case Competition Competing Team</t>
  </si>
  <si>
    <t>RRU Design Thinking Challenge</t>
  </si>
  <si>
    <t>Eric C. Douglass Ctre for Entrepreneurial Studies Fund</t>
  </si>
  <si>
    <t>Master of Global Management</t>
  </si>
  <si>
    <t>Master of Global Management - Blended</t>
  </si>
  <si>
    <t>Bachelors of Business Administration</t>
  </si>
  <si>
    <t>Bachelors of Business Administration Year 2</t>
  </si>
  <si>
    <t>GC: Organization Design &amp; Development</t>
  </si>
  <si>
    <t>GC: Workplace Innovation</t>
  </si>
  <si>
    <t>GC: Change Management</t>
  </si>
  <si>
    <t>GC: Corporate Social Innovation</t>
  </si>
  <si>
    <t>GC: Management and Leadership</t>
  </si>
  <si>
    <t>Project Management and Organizational Leadership - DIP</t>
  </si>
  <si>
    <t>MA &amp; Cert Intercultural &amp; International Communication</t>
  </si>
  <si>
    <t>MAIIC - On Campus</t>
  </si>
  <si>
    <t>MA Leadership</t>
  </si>
  <si>
    <t>MA &amp; Dip in Education Leadership and Management</t>
  </si>
  <si>
    <t>MA in Education Leadership and Management - Offshore</t>
  </si>
  <si>
    <t>BA in Professional Communication - Blended</t>
  </si>
  <si>
    <t>MA in Professional Communication</t>
  </si>
  <si>
    <t>BA in Professional Communication - On Campus</t>
  </si>
  <si>
    <t>GC: Instructional Design</t>
  </si>
  <si>
    <t>GC: Online Learning Facilitation</t>
  </si>
  <si>
    <t>MA in Education Leadership and Management - MLES</t>
  </si>
  <si>
    <t>School of Communication &amp; Culture - Management</t>
  </si>
  <si>
    <t>School of Communication &amp; Culture - Research</t>
  </si>
  <si>
    <t>School of Communication &amp; Culture - Service</t>
  </si>
  <si>
    <t>GC: Intercultural Communication and Leadership</t>
  </si>
  <si>
    <t>MA Leadership - Health</t>
  </si>
  <si>
    <t>School of Leadership Studies - Management</t>
  </si>
  <si>
    <t>School of Leadership - Research</t>
  </si>
  <si>
    <t>School of Leadership - Service</t>
  </si>
  <si>
    <t>MA, Cert &amp; Dip Global Leadership - Blended</t>
  </si>
  <si>
    <t>MA, Cert &amp; Dip Global Leadership - On Campus</t>
  </si>
  <si>
    <t>School of Education and Technology - Management</t>
  </si>
  <si>
    <t>School of Educ and Technology - Research</t>
  </si>
  <si>
    <t>School of Education &amp; Technology - Service</t>
  </si>
  <si>
    <t>MA and GC's - Higher Education Admin and Leadership</t>
  </si>
  <si>
    <t>DIP: Technology-Enhanced Learning and Design</t>
  </si>
  <si>
    <t>School of Humanitarian Studies - Management</t>
  </si>
  <si>
    <t>School of Humanitarian Studies - Research</t>
  </si>
  <si>
    <t>School of Humanitarian Studies - Service</t>
  </si>
  <si>
    <t>BA in Inter-Disciplinary Studies</t>
  </si>
  <si>
    <t>MA in Inter-Disciplinary Studies</t>
  </si>
  <si>
    <t>MA and DIP Human Security &amp; Peacebuilding</t>
  </si>
  <si>
    <t>MA and DIP Disaster and Emergency Management</t>
  </si>
  <si>
    <t>MA and Dip Climate Action Leadership</t>
  </si>
  <si>
    <t>GC: Child Protection to Wellbeing</t>
  </si>
  <si>
    <t>MA and DIP Conflict Analysis &amp; Management</t>
  </si>
  <si>
    <t>BA Justice Studies - Blended</t>
  </si>
  <si>
    <t>BA Justice Studies - OnCampus</t>
  </si>
  <si>
    <t>MA and DIP Justice Studies</t>
  </si>
  <si>
    <t>FSAS - Management</t>
  </si>
  <si>
    <t>Doctor of Social Sciences</t>
  </si>
  <si>
    <t>CoIS - Management</t>
  </si>
  <si>
    <t>COIS - Research</t>
  </si>
  <si>
    <t>COIS - Service</t>
  </si>
  <si>
    <t>Interdisciplinary UG Year One</t>
  </si>
  <si>
    <t>GC: Human Resources</t>
  </si>
  <si>
    <t>GC: Project Management</t>
  </si>
  <si>
    <t>GC: Executive Coaching</t>
  </si>
  <si>
    <t>GC: Professional Communication Management</t>
  </si>
  <si>
    <t>GC: Leadership and Management</t>
  </si>
  <si>
    <t>PCS: Future Skills, Project Connect</t>
  </si>
  <si>
    <t>Professional and Continuing Studies, AVP - Mgmt</t>
  </si>
  <si>
    <t>Professional and Continuing Studies - Programs Mgmt</t>
  </si>
  <si>
    <t>DCL - Custom Programs</t>
  </si>
  <si>
    <t>DCL - Package Programs</t>
  </si>
  <si>
    <t>Global Learning and Language Centre - Mgmt</t>
  </si>
  <si>
    <t>International Custom Learning - Custom Programs</t>
  </si>
  <si>
    <t>GLLC Open Enrolment Package Programs</t>
  </si>
  <si>
    <t>GD: Project Mgmt &amp; Org Leadership - Royal Bridge</t>
  </si>
  <si>
    <t>Cost Centre</t>
  </si>
  <si>
    <t>Name</t>
  </si>
  <si>
    <t>Conference</t>
  </si>
  <si>
    <t>Research</t>
  </si>
  <si>
    <t>Course/Professional Development</t>
  </si>
  <si>
    <t>Governance</t>
  </si>
  <si>
    <t>Working Out of Province/Country</t>
  </si>
  <si>
    <t>Other</t>
  </si>
  <si>
    <t>Yes</t>
  </si>
  <si>
    <t>No</t>
  </si>
  <si>
    <t>N/A</t>
  </si>
  <si>
    <t>Account</t>
  </si>
  <si>
    <t>61400 - Travel</t>
  </si>
  <si>
    <t>61740 - Student Recruitment Travel</t>
  </si>
  <si>
    <t>22054 - Research Allowance</t>
  </si>
  <si>
    <t>23007 - Academic Admin Supplement</t>
  </si>
  <si>
    <t>23011 - Internal Research Grant</t>
  </si>
  <si>
    <t>23005 - Faculty Personal ProD</t>
  </si>
  <si>
    <t>23010 - Faculty Pooled ProD</t>
  </si>
  <si>
    <t>61750 - Student Recruitment Events</t>
  </si>
  <si>
    <t>Payment Method</t>
  </si>
  <si>
    <t>Individual will pay and submit expense claim</t>
  </si>
  <si>
    <t>Individual will pay and be reimbursed by external source</t>
  </si>
  <si>
    <t>Expense invoiced directly to RRU</t>
  </si>
  <si>
    <t>Expense charged to RRU corporate credit card</t>
  </si>
  <si>
    <t>$</t>
  </si>
  <si>
    <t>Travel</t>
  </si>
  <si>
    <t>P&amp;CS:  English for Academic Purposes</t>
  </si>
  <si>
    <t>Signature</t>
  </si>
  <si>
    <t>Spending Authority Approvals (Budget holder, to allow expenses)</t>
  </si>
  <si>
    <t>Acct 3</t>
  </si>
  <si>
    <t>Acct 4</t>
  </si>
  <si>
    <t>Acct 5</t>
  </si>
  <si>
    <t>61731 - Travel - Business Development</t>
  </si>
  <si>
    <t>Individual will pay - no expense to RRU</t>
  </si>
  <si>
    <t>62227 - Program Delivery:  Field Trips</t>
  </si>
  <si>
    <t>RESH: Internal Research Grants (IGR) - Faculty</t>
  </si>
  <si>
    <t>Misc</t>
  </si>
  <si>
    <t>Dollars or Percent</t>
  </si>
  <si>
    <t>Attr.value</t>
  </si>
  <si>
    <t>Description</t>
  </si>
  <si>
    <t>Owner</t>
  </si>
  <si>
    <t>Value</t>
  </si>
  <si>
    <t>Per from</t>
  </si>
  <si>
    <t>Per to</t>
  </si>
  <si>
    <t>S</t>
  </si>
  <si>
    <t>N</t>
  </si>
  <si>
    <t>President's Office</t>
  </si>
  <si>
    <t>Financial Planning</t>
  </si>
  <si>
    <t>Additions to March 31, 2017</t>
  </si>
  <si>
    <t>Additions: Apr 1 17 to Mar 31 18</t>
  </si>
  <si>
    <t>Classroom Scheduling Project</t>
  </si>
  <si>
    <t>Nixon Building</t>
  </si>
  <si>
    <t>Nixon Water Main Repair</t>
  </si>
  <si>
    <t>Campus Electrical Intrastructure Upgrades</t>
  </si>
  <si>
    <t>Corp Cost Centre ACA - Non Capital</t>
  </si>
  <si>
    <t>Donor Projects - non capital</t>
  </si>
  <si>
    <t>Corp Cost Centre - Prov Minor Maintenance</t>
  </si>
  <si>
    <t>Corp Cost Centre - Capital</t>
  </si>
  <si>
    <t>VP Finance and Operations</t>
  </si>
  <si>
    <t>Data Governance</t>
  </si>
  <si>
    <t>Foundation Capital Campaign</t>
  </si>
  <si>
    <t>Filming</t>
  </si>
  <si>
    <t>Cascade</t>
  </si>
  <si>
    <t>Commercial Rental (Cedar)</t>
  </si>
  <si>
    <t>Campus Operations Administration</t>
  </si>
  <si>
    <t>Maintenance Operations</t>
  </si>
  <si>
    <t>Enterprise Utilities</t>
  </si>
  <si>
    <t>Gardens &amp; Grounds</t>
  </si>
  <si>
    <t>Custodial/Housekeeping</t>
  </si>
  <si>
    <t>Security &amp; Assistance Services</t>
  </si>
  <si>
    <t>Parking</t>
  </si>
  <si>
    <t>2003/04 ACA Millward Structural Deficen Assess</t>
  </si>
  <si>
    <t>Carbon Neutral Capital Program (CNCP)</t>
  </si>
  <si>
    <t>Production</t>
  </si>
  <si>
    <t>External Events</t>
  </si>
  <si>
    <t>Weddings</t>
  </si>
  <si>
    <t>Commercial Operations Administration</t>
  </si>
  <si>
    <t>University Support Administration</t>
  </si>
  <si>
    <t>Garden Wall Repairs</t>
  </si>
  <si>
    <t>Sponsorship Events</t>
  </si>
  <si>
    <t>Signature Events</t>
  </si>
  <si>
    <t>Campus Store</t>
  </si>
  <si>
    <t>Hatley Park Marketing</t>
  </si>
  <si>
    <t>Interpretive Services - Daily Site Tours</t>
  </si>
  <si>
    <t>PCS - Continuing Studies</t>
  </si>
  <si>
    <t>Housing</t>
  </si>
  <si>
    <t>Faculty Accommodation - Off-site</t>
  </si>
  <si>
    <t>Recreation Centre</t>
  </si>
  <si>
    <t>Campus Services Administration</t>
  </si>
  <si>
    <t>IT Operations</t>
  </si>
  <si>
    <t>Technology Refresh</t>
  </si>
  <si>
    <t>Commissions</t>
  </si>
  <si>
    <t>SS: Career Learning and Development</t>
  </si>
  <si>
    <t>SS: Student Success</t>
  </si>
  <si>
    <t>SS: Student Engagement</t>
  </si>
  <si>
    <t>BC Graduate Scholarship Program</t>
  </si>
  <si>
    <t>RRU Doctoral Conference</t>
  </si>
  <si>
    <t>SoES - PBET - Dodd</t>
  </si>
  <si>
    <t>Ethical Reviews</t>
  </si>
  <si>
    <t>PCS: Alex J Campbell Fund - Brigham</t>
  </si>
  <si>
    <t>On-line Student Journal - SCC</t>
  </si>
  <si>
    <t>CHLR-HCLABC-Integrated Hlth Ntwks-Research-Dickson</t>
  </si>
  <si>
    <t>CNTR-Thrifty Foods-Buy BC Wild Directory-Belcher</t>
  </si>
  <si>
    <t>CNTR-Manitoba Model Forest Inc-Brigham</t>
  </si>
  <si>
    <t>ES-NSERC-Creatures of Habitat-Dallimore</t>
  </si>
  <si>
    <t>CNTR-NTFP Harvester Training Program-Brigham</t>
  </si>
  <si>
    <t>CHLR-CHLNet Canada Health Inventory</t>
  </si>
  <si>
    <t>CLE-SSHRC-Livelihood Impacts in the Non-Timber Sector Belcher/Brigham</t>
  </si>
  <si>
    <t>CNTR-Health Canada-BC Regional First Nation Environmental Contaminants Prog-Cocksedge</t>
  </si>
  <si>
    <t>CNTR-VanCity-Buy BC Wild-Brigham</t>
  </si>
  <si>
    <t>CNTR-Manitoba Model Forest - Workshops Phase II - Brigham</t>
  </si>
  <si>
    <t>CNTR-TD Friends of the Environment Foundation-Brigham</t>
  </si>
  <si>
    <t>CNTR-IMFN e-directory proposal development-Belcher</t>
  </si>
  <si>
    <t>CHLR-LforL Leadership Development Systematic Review</t>
  </si>
  <si>
    <t>MITACS</t>
  </si>
  <si>
    <t>CNTR FSP Y10 2158 Burns Lake Community Forest Yr2 - Cocksedge</t>
  </si>
  <si>
    <t>CNTR NSFCC NTFP Opportunities Assessment - Brigham</t>
  </si>
  <si>
    <t>CHLR-LforL SDL Evaluation - Dickson</t>
  </si>
  <si>
    <t>ES SSHRC-Citizens on Global Warming &amp; the Enviornment-Kool</t>
  </si>
  <si>
    <t>CTET-BC Campus-RRU Open Ed Resource Initiative-Burgess</t>
  </si>
  <si>
    <t>CHLR-LforL 12 for 12 Evaluation and Expansion - Dickson</t>
  </si>
  <si>
    <t>ES CFI LOF E-Research Platform - Dale</t>
  </si>
  <si>
    <t>CAPITAL SoES CFI/BCKDF Core Sampling - Dallimore</t>
  </si>
  <si>
    <t>CNTR TIDES Commercialization of NTFPs - Brigham</t>
  </si>
  <si>
    <t>CHLR - CHSRF Project</t>
  </si>
  <si>
    <t>RESH - SSHRC General Research Funds</t>
  </si>
  <si>
    <t>RESH - NSERC General Research Funds</t>
  </si>
  <si>
    <t>ES-NSERC(EG) Habitat Model - Dallimore</t>
  </si>
  <si>
    <t>ES-SSHRC MC3 - Dale</t>
  </si>
  <si>
    <t>RESH - Faculty Research Grants</t>
  </si>
  <si>
    <t>SoES CFI LOF IOF #213282- Dale</t>
  </si>
  <si>
    <t>CAPITAL OoS FBC EV Charging Stations-Wilkin</t>
  </si>
  <si>
    <t>Veletsianos - CRC, SoET</t>
  </si>
  <si>
    <t>SoES SMU SSHRC Enviro Stewardship-Loucks</t>
  </si>
  <si>
    <t>CAPITAL ES CFI/BCKDF Boat - Dallimore</t>
  </si>
  <si>
    <t>CAPITAL ES CFI/BCKDF - Model for Sust Comm Dev - Dale</t>
  </si>
  <si>
    <t>CS NSRCF - Brigham</t>
  </si>
  <si>
    <t>ES SSHRC CC Imperative - Dale</t>
  </si>
  <si>
    <t>ES CBT Community Resilience - Loucks</t>
  </si>
  <si>
    <t>ES CFI LOF IOF #32042 - Dale</t>
  </si>
  <si>
    <t>ES CFI LOF IOF #31848 - Dallimore</t>
  </si>
  <si>
    <t>Cox AIHS CRIO Pop Resiliency SHS</t>
  </si>
  <si>
    <t>Schissel SSHRC CoIS</t>
  </si>
  <si>
    <t>Dale, CFI, CoLabS, SES</t>
  </si>
  <si>
    <t>Belcher, SSHRC IG, Transdisciplinary Effectiveness, CoIS</t>
  </si>
  <si>
    <t>Richardson, UPEI, SSHRC, SET</t>
  </si>
  <si>
    <t>Hartney, CIHR Indigenous Health Leadership, SoLS</t>
  </si>
  <si>
    <t>Plush, MITACS, Valuing Youth Voices, SHS</t>
  </si>
  <si>
    <t>Cox, Red Cross, Youth Voices Rising, SHS</t>
  </si>
  <si>
    <t>CAPITAL Dodd, CFI Mass Spectrometer, SoES</t>
  </si>
  <si>
    <t>Dale, SSHRC IDG, Research Curation, SES</t>
  </si>
  <si>
    <t>Veletsianos, SSHRC IDG, Female Faculty and Online Harassment, SET</t>
  </si>
  <si>
    <t>Dallimore, Gov't of NWT, Coastal Mapping, SES</t>
  </si>
  <si>
    <t>Taylor, Canadian Values in Action, SLS</t>
  </si>
  <si>
    <t>RESH: Teaching with Technology (TWT) - Faculty</t>
  </si>
  <si>
    <t>RESH: SSHRC SIG 22-25, ORS</t>
  </si>
  <si>
    <t>RESH: Overhead and Indirect Costs, ORS</t>
  </si>
  <si>
    <t>BIRD, Misc, STHM</t>
  </si>
  <si>
    <t>CLOSED WilsonMah, BCcampus, STHM</t>
  </si>
  <si>
    <t>CLOSED RRU, NSERC, EDICAP Stipend</t>
  </si>
  <si>
    <t>Smith-Carrier, SSHRC Insight, SHS</t>
  </si>
  <si>
    <t>Belcher, Leuphana Fellowship, CIS</t>
  </si>
  <si>
    <t>Prasad, CRC Renewal, FoM</t>
  </si>
  <si>
    <t>Belcher, ICARDA Contract, CIS</t>
  </si>
  <si>
    <t>Dodd, Health Canada, SET</t>
  </si>
  <si>
    <t>Coulter, Mitacs Accelerate PostDoc, SHS</t>
  </si>
  <si>
    <t>Wolfe, SSHRC IDG, SET</t>
  </si>
  <si>
    <t>Wolfe, SSHRC Insight, SET</t>
  </si>
  <si>
    <t>Wolfe, SSHRC PD, SET</t>
  </si>
  <si>
    <t>MacArthur, SSHRC Connection, FoM</t>
  </si>
  <si>
    <t>Dallimore, NSERC PromoScience 2022, SES</t>
  </si>
  <si>
    <t>Lokanan, NFREF Thriving Organizations, FoM</t>
  </si>
  <si>
    <t>Steenkamp, CRC EDI, ORS</t>
  </si>
  <si>
    <t>Veletsianos, SSHRC RGDI, SET</t>
  </si>
  <si>
    <t>Das, SSHRC Insight, CIS</t>
  </si>
  <si>
    <t>Jones, SSHRC Insight, CIS</t>
  </si>
  <si>
    <t>Newell, Tier 2 CRC, SES</t>
  </si>
  <si>
    <t>Vannini, SSHRC IDG, SCC</t>
  </si>
  <si>
    <t>Dale - Restricted Research Fund - SoES</t>
  </si>
  <si>
    <t>Dodd - Restricted Research Funds - SoES</t>
  </si>
  <si>
    <t>Taylor - Restricted Research Funds - SoLS</t>
  </si>
  <si>
    <t>Hamilton - Restricted Research Funds - SoET</t>
  </si>
  <si>
    <t>Cox - Restricted Research Funds - SoHS</t>
  </si>
  <si>
    <t>Slick - Restricted Research Funds - SoHS</t>
  </si>
  <si>
    <t>Veletsianos (CRC) - Restricted Research Funds - SoET</t>
  </si>
  <si>
    <t>Belcher (CRC) - Restricted Research Funds - CoIS</t>
  </si>
  <si>
    <t>Bird - Restricted Research Funds - SoTHM</t>
  </si>
  <si>
    <t>White - Restricted Research Funds - SoTHM</t>
  </si>
  <si>
    <t>Thomlinson - Restricted Research Funds - SoTHM</t>
  </si>
  <si>
    <t>Young - Restricted Research Funds - SoHS</t>
  </si>
  <si>
    <t>Wilson-Mah - Restricted Research Funds - SoTHM</t>
  </si>
  <si>
    <t>Dallimore - Restricted Research Funds - SES</t>
  </si>
  <si>
    <t>Moran - Restricted Research Funds - SoES</t>
  </si>
  <si>
    <t>Hartney - Restricted Research Funds - SoLS</t>
  </si>
  <si>
    <t>KajzerMitchell - Restricted Research Funds - SoB</t>
  </si>
  <si>
    <t>Zidulka - Restricted Research Funds - SoB</t>
  </si>
  <si>
    <t>Research - Misc</t>
  </si>
  <si>
    <t>Unsal, SSHRC IDG, SCC</t>
  </si>
  <si>
    <t>Smith-Carrier, SSHRC IDG, SoHS</t>
  </si>
  <si>
    <t>Bird, City of Victoria, SCC</t>
  </si>
  <si>
    <t>Newell, SSHRC Insight, SES</t>
  </si>
  <si>
    <t>Newell, NFRFR, SES</t>
  </si>
  <si>
    <t>Heykoop, Pediatric RI, SLS</t>
  </si>
  <si>
    <t>Homer-Dixon; Rasmussen; Cascade</t>
  </si>
  <si>
    <t>Cox, ECCC, SHS</t>
  </si>
  <si>
    <t>Belcher, WorldFish, CIS</t>
  </si>
  <si>
    <t>Axe, Vic Fdtn, CIS</t>
  </si>
  <si>
    <t>Homer Dixon, Ivey Fdtn GeoThermal, Cascade</t>
  </si>
  <si>
    <t>Homer Dixon, Metcalf PermaFrost, Cascade</t>
  </si>
  <si>
    <t>Manion, UN EVAC, SHS</t>
  </si>
  <si>
    <t>Young, VanFnd, Dogs &amp; Guardians</t>
  </si>
  <si>
    <t>Walinga, ViaSport BC, Safe Sport Behaviour, SCC</t>
  </si>
  <si>
    <t>Remillard, SSHRC Con., Ethical Communications , SCC</t>
  </si>
  <si>
    <t>Hachigian, SSHRC Connection, SoB</t>
  </si>
  <si>
    <t>Smith Carrier, NFREF, SHS</t>
  </si>
  <si>
    <t>Homer-Dixon, Winslow II, Cascade</t>
  </si>
  <si>
    <t>Steenkamp, CRCES II, Research</t>
  </si>
  <si>
    <t>Pozzobon, CC Police Reform, SoLS</t>
  </si>
  <si>
    <t>Irwin, FIT SoB</t>
  </si>
  <si>
    <t>Heykoop, NFRF, Transforming AYA Cancer, SLS</t>
  </si>
  <si>
    <t>Belcher Research</t>
  </si>
  <si>
    <t>Convocation</t>
  </si>
  <si>
    <t>Registrar's Office</t>
  </si>
  <si>
    <t>Admissions</t>
  </si>
  <si>
    <t>Enrolment Services</t>
  </si>
  <si>
    <t>Library - Program Development</t>
  </si>
  <si>
    <t>School of Environment and Sustainability - Management</t>
  </si>
  <si>
    <t>School of Environment and Sustainability - Service</t>
  </si>
  <si>
    <t>SoES: ECO Canada Contract Indigenous Certificate Development</t>
  </si>
  <si>
    <t>BSc in Environmental Science - Blended</t>
  </si>
  <si>
    <t>City Studio</t>
  </si>
  <si>
    <t>MBA - On Campus</t>
  </si>
  <si>
    <t>Jinhua College of Profession and Technology</t>
  </si>
  <si>
    <t>Graduate Certificate in Financial Analysis</t>
  </si>
  <si>
    <t>MA Exec &amp; Org Coaching and GC Adv Coaching Practices</t>
  </si>
  <si>
    <t>GC: Financing Social Impact</t>
  </si>
  <si>
    <t>GC: Indigenous Economic Development</t>
  </si>
  <si>
    <t>Insight Summit Conference</t>
  </si>
  <si>
    <t>Thesis and Dissertation Support</t>
  </si>
  <si>
    <t>Provincial Operating Grant</t>
  </si>
  <si>
    <t>Program Quality -Operations</t>
  </si>
  <si>
    <t>5 YR External Program Reviews</t>
  </si>
  <si>
    <t>FSAS Program Quality</t>
  </si>
  <si>
    <t>PCS Program Quality</t>
  </si>
  <si>
    <t>FoM Program Quality</t>
  </si>
  <si>
    <t>Planning Allowances</t>
  </si>
  <si>
    <t>Vacancy Allowances</t>
  </si>
  <si>
    <t>Academic Program Allowances</t>
  </si>
  <si>
    <t>Strategic Operating Investments</t>
  </si>
  <si>
    <t>Westshore Campus Operations (fiscal 2021 onward)</t>
  </si>
  <si>
    <t>Westshore Rental Operations</t>
  </si>
  <si>
    <t>GC: Sustainable Community Development</t>
  </si>
  <si>
    <t>MA Leadership Executive with VBL</t>
  </si>
  <si>
    <t>P&amp;CS: First Nations Technology Council</t>
  </si>
  <si>
    <t>General Studies Courses - FOM</t>
  </si>
  <si>
    <t>General Studies Courses - FSAS</t>
  </si>
  <si>
    <t>General Studies Courses - OIS</t>
  </si>
  <si>
    <t>General Studies Courses - P&amp;CS</t>
  </si>
  <si>
    <t>PSC Grants</t>
  </si>
  <si>
    <t>MAIIC - RoyalBridge College</t>
  </si>
  <si>
    <t>In Other List</t>
  </si>
  <si>
    <t>Per Diem and Incidental Rates - Breakfast- $25,   Lunch- $25 ,  Dinner- $34.50,  Incidentals - $15.00/24 Hour Period</t>
  </si>
  <si>
    <t>Travel Advance Information (if applicable - See Section 3.10 of the Business Travel Expense Procedure)</t>
  </si>
  <si>
    <t>Approval for Travel Outside of Canada (see Section 3.2.1 of the Business Travel Expense Procedure)</t>
  </si>
  <si>
    <t>For reimburseable rates, see Appendix 1 of the Business Travel and Related Expenses Procedure</t>
  </si>
  <si>
    <t>Personal Vehicle/Mileage ($0.61/km)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</si>
</sst>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dd\-mmm\-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uto 1 LF"/>
      <family val="2"/>
    </font>
    <font>
      <sz val="11"/>
      <color theme="1"/>
      <name val="Auto 1 LF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5" fillId="0" borderId="4" xfId="0" applyFont="1" applyFill="1" applyBorder="1" applyAlignment="1" applyProtection="1">
      <alignment shrinkToFit="1"/>
    </xf>
    <xf numFmtId="0" fontId="5" fillId="0" borderId="0" xfId="0" applyFont="1" applyBorder="1" applyProtection="1"/>
    <xf numFmtId="0" fontId="5" fillId="5" borderId="8" xfId="0" applyFont="1" applyFill="1" applyBorder="1" applyAlignment="1" applyProtection="1">
      <alignment shrinkToFit="1"/>
      <protection locked="0"/>
    </xf>
    <xf numFmtId="0" fontId="5" fillId="0" borderId="0" xfId="0" applyFont="1" applyFill="1" applyBorder="1" applyProtection="1"/>
    <xf numFmtId="0" fontId="5" fillId="0" borderId="4" xfId="0" applyFont="1" applyBorder="1" applyProtection="1"/>
    <xf numFmtId="0" fontId="5" fillId="0" borderId="10" xfId="0" applyFont="1" applyBorder="1" applyProtection="1"/>
    <xf numFmtId="0" fontId="5" fillId="0" borderId="6" xfId="0" applyFont="1" applyFill="1" applyBorder="1" applyAlignment="1" applyProtection="1">
      <alignment shrinkToFit="1"/>
    </xf>
    <xf numFmtId="0" fontId="5" fillId="0" borderId="0" xfId="0" applyFont="1" applyFill="1" applyBorder="1" applyAlignment="1" applyProtection="1">
      <alignment horizontal="center" shrinkToFit="1"/>
    </xf>
    <xf numFmtId="0" fontId="5" fillId="0" borderId="7" xfId="0" applyFont="1" applyFill="1" applyBorder="1" applyAlignment="1" applyProtection="1">
      <alignment horizontal="center" shrinkToFit="1"/>
    </xf>
    <xf numFmtId="0" fontId="5" fillId="0" borderId="0" xfId="0" applyFont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shrinkToFit="1"/>
    </xf>
    <xf numFmtId="0" fontId="5" fillId="0" borderId="0" xfId="0" applyFont="1" applyBorder="1" applyAlignment="1" applyProtection="1">
      <alignment shrinkToFit="1"/>
    </xf>
    <xf numFmtId="0" fontId="5" fillId="0" borderId="0" xfId="0" applyFont="1" applyFill="1" applyBorder="1" applyAlignment="1" applyProtection="1">
      <alignment horizontal="left" shrinkToFit="1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/>
    <xf numFmtId="0" fontId="9" fillId="0" borderId="0" xfId="0" applyFont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center" shrinkToFit="1"/>
      <protection locked="0"/>
    </xf>
    <xf numFmtId="0" fontId="10" fillId="0" borderId="0" xfId="0" applyFont="1" applyProtection="1"/>
    <xf numFmtId="0" fontId="5" fillId="0" borderId="0" xfId="0" applyFont="1" applyFill="1" applyProtection="1">
      <protection locked="0"/>
    </xf>
    <xf numFmtId="0" fontId="5" fillId="0" borderId="9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Protection="1"/>
    <xf numFmtId="0" fontId="11" fillId="0" borderId="0" xfId="0" applyFont="1" applyBorder="1" applyProtection="1"/>
    <xf numFmtId="0" fontId="12" fillId="0" borderId="0" xfId="0" applyFont="1" applyProtection="1"/>
    <xf numFmtId="0" fontId="5" fillId="0" borderId="4" xfId="0" applyFont="1" applyBorder="1"/>
    <xf numFmtId="0" fontId="5" fillId="0" borderId="0" xfId="0" applyFont="1" applyBorder="1"/>
    <xf numFmtId="0" fontId="11" fillId="0" borderId="0" xfId="0" applyFont="1"/>
    <xf numFmtId="0" fontId="14" fillId="0" borderId="0" xfId="0" applyFont="1" applyAlignment="1" applyProtection="1"/>
    <xf numFmtId="0" fontId="2" fillId="0" borderId="0" xfId="2" applyAlignment="1" applyProtection="1"/>
    <xf numFmtId="0" fontId="5" fillId="5" borderId="8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center" shrinkToFit="1"/>
    </xf>
    <xf numFmtId="164" fontId="5" fillId="4" borderId="8" xfId="1" applyFont="1" applyFill="1" applyBorder="1" applyAlignment="1" applyProtection="1">
      <alignment horizontal="right" shrinkToFit="1"/>
      <protection locked="0"/>
    </xf>
    <xf numFmtId="0" fontId="5" fillId="5" borderId="11" xfId="0" applyFont="1" applyFill="1" applyBorder="1" applyAlignment="1" applyProtection="1">
      <alignment shrinkToFit="1"/>
      <protection locked="0"/>
    </xf>
    <xf numFmtId="0" fontId="5" fillId="0" borderId="13" xfId="0" applyFont="1" applyBorder="1" applyAlignment="1" applyProtection="1">
      <alignment shrinkToFit="1"/>
      <protection locked="0"/>
    </xf>
    <xf numFmtId="0" fontId="5" fillId="0" borderId="7" xfId="0" applyFont="1" applyFill="1" applyBorder="1" applyAlignment="1" applyProtection="1">
      <alignment horizontal="center" shrinkToFit="1"/>
    </xf>
    <xf numFmtId="0" fontId="5" fillId="0" borderId="8" xfId="0" applyFont="1" applyFill="1" applyBorder="1" applyAlignment="1" applyProtection="1">
      <alignment horizontal="left" wrapText="1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4" borderId="8" xfId="0" applyFont="1" applyFill="1" applyBorder="1" applyAlignment="1" applyProtection="1">
      <alignment horizontal="center" wrapText="1"/>
      <protection locked="0"/>
    </xf>
    <xf numFmtId="0" fontId="5" fillId="0" borderId="9" xfId="0" applyFont="1" applyFill="1" applyBorder="1" applyAlignment="1" applyProtection="1">
      <alignment horizontal="center" shrinkToFit="1"/>
    </xf>
    <xf numFmtId="0" fontId="5" fillId="5" borderId="6" xfId="0" applyFont="1" applyFill="1" applyBorder="1" applyAlignment="1" applyProtection="1">
      <alignment shrinkToFit="1"/>
      <protection locked="0"/>
    </xf>
    <xf numFmtId="0" fontId="5" fillId="0" borderId="9" xfId="0" applyFont="1" applyBorder="1" applyAlignment="1" applyProtection="1">
      <alignment shrinkToFit="1"/>
      <protection locked="0"/>
    </xf>
    <xf numFmtId="0" fontId="5" fillId="0" borderId="11" xfId="0" applyFont="1" applyFill="1" applyBorder="1" applyAlignment="1" applyProtection="1">
      <alignment horizontal="left" wrapText="1"/>
    </xf>
    <xf numFmtId="0" fontId="5" fillId="0" borderId="12" xfId="0" applyFont="1" applyFill="1" applyBorder="1" applyAlignment="1" applyProtection="1">
      <alignment horizontal="left" wrapText="1"/>
    </xf>
    <xf numFmtId="0" fontId="5" fillId="0" borderId="13" xfId="0" applyFont="1" applyFill="1" applyBorder="1" applyAlignment="1" applyProtection="1">
      <alignment horizontal="left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5" fillId="0" borderId="4" xfId="0" applyFont="1" applyBorder="1"/>
    <xf numFmtId="0" fontId="5" fillId="0" borderId="0" xfId="0" applyFont="1" applyBorder="1"/>
    <xf numFmtId="0" fontId="5" fillId="4" borderId="5" xfId="0" applyFont="1" applyFill="1" applyBorder="1" applyAlignment="1" applyProtection="1">
      <alignment horizontal="left" shrinkToFit="1"/>
      <protection locked="0"/>
    </xf>
    <xf numFmtId="165" fontId="5" fillId="4" borderId="6" xfId="0" applyNumberFormat="1" applyFont="1" applyFill="1" applyBorder="1" applyAlignment="1" applyProtection="1">
      <alignment horizontal="center" shrinkToFit="1"/>
      <protection locked="0"/>
    </xf>
    <xf numFmtId="165" fontId="5" fillId="4" borderId="7" xfId="0" applyNumberFormat="1" applyFont="1" applyFill="1" applyBorder="1" applyAlignment="1" applyProtection="1">
      <alignment horizontal="center" shrinkToFit="1"/>
      <protection locked="0"/>
    </xf>
    <xf numFmtId="165" fontId="5" fillId="4" borderId="9" xfId="0" applyNumberFormat="1" applyFont="1" applyFill="1" applyBorder="1" applyAlignment="1" applyProtection="1">
      <alignment horizontal="center" shrinkToFit="1"/>
      <protection locked="0"/>
    </xf>
    <xf numFmtId="14" fontId="5" fillId="4" borderId="5" xfId="0" applyNumberFormat="1" applyFont="1" applyFill="1" applyBorder="1" applyAlignment="1" applyProtection="1">
      <alignment shrinkToFit="1"/>
      <protection locked="0"/>
    </xf>
    <xf numFmtId="0" fontId="5" fillId="4" borderId="5" xfId="0" applyFont="1" applyFill="1" applyBorder="1" applyAlignment="1" applyProtection="1">
      <alignment shrinkToFit="1"/>
      <protection locked="0"/>
    </xf>
    <xf numFmtId="0" fontId="5" fillId="4" borderId="15" xfId="0" applyFont="1" applyFill="1" applyBorder="1" applyAlignment="1" applyProtection="1">
      <alignment horizontal="left" vertical="top" wrapText="1" shrinkToFit="1"/>
      <protection locked="0"/>
    </xf>
    <xf numFmtId="0" fontId="5" fillId="4" borderId="16" xfId="0" applyFont="1" applyFill="1" applyBorder="1" applyAlignment="1" applyProtection="1">
      <alignment horizontal="left" vertical="top" wrapText="1" shrinkToFit="1"/>
      <protection locked="0"/>
    </xf>
    <xf numFmtId="0" fontId="5" fillId="4" borderId="17" xfId="0" applyFont="1" applyFill="1" applyBorder="1" applyAlignment="1" applyProtection="1">
      <alignment horizontal="left" vertical="top" wrapText="1" shrinkToFit="1"/>
      <protection locked="0"/>
    </xf>
    <xf numFmtId="0" fontId="5" fillId="4" borderId="4" xfId="0" applyFont="1" applyFill="1" applyBorder="1" applyAlignment="1" applyProtection="1">
      <alignment horizontal="left" vertical="top" wrapText="1" shrinkToFit="1"/>
      <protection locked="0"/>
    </xf>
    <xf numFmtId="0" fontId="5" fillId="4" borderId="0" xfId="0" applyFont="1" applyFill="1" applyBorder="1" applyAlignment="1" applyProtection="1">
      <alignment horizontal="left" vertical="top" wrapText="1" shrinkToFit="1"/>
      <protection locked="0"/>
    </xf>
    <xf numFmtId="0" fontId="5" fillId="4" borderId="10" xfId="0" applyFont="1" applyFill="1" applyBorder="1" applyAlignment="1" applyProtection="1">
      <alignment horizontal="left" vertical="top" wrapText="1" shrinkToFit="1"/>
      <protection locked="0"/>
    </xf>
    <xf numFmtId="0" fontId="5" fillId="4" borderId="6" xfId="0" applyFont="1" applyFill="1" applyBorder="1" applyAlignment="1" applyProtection="1">
      <alignment horizontal="left" vertical="top" wrapText="1" shrinkToFit="1"/>
      <protection locked="0"/>
    </xf>
    <xf numFmtId="0" fontId="5" fillId="4" borderId="7" xfId="0" applyFont="1" applyFill="1" applyBorder="1" applyAlignment="1" applyProtection="1">
      <alignment horizontal="left" vertical="top" wrapText="1" shrinkToFit="1"/>
      <protection locked="0"/>
    </xf>
    <xf numFmtId="0" fontId="5" fillId="4" borderId="9" xfId="0" applyFont="1" applyFill="1" applyBorder="1" applyAlignment="1" applyProtection="1">
      <alignment horizontal="left" vertical="top" wrapText="1" shrinkToFit="1"/>
      <protection locked="0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5" borderId="11" xfId="0" applyFont="1" applyFill="1" applyBorder="1" applyAlignment="1" applyProtection="1">
      <alignment horizontal="center" shrinkToFit="1"/>
      <protection locked="0"/>
    </xf>
    <xf numFmtId="0" fontId="5" fillId="5" borderId="12" xfId="0" applyFont="1" applyFill="1" applyBorder="1" applyAlignment="1" applyProtection="1">
      <alignment horizontal="center" shrinkToFit="1"/>
      <protection locked="0"/>
    </xf>
    <xf numFmtId="0" fontId="5" fillId="5" borderId="13" xfId="0" applyFont="1" applyFill="1" applyBorder="1" applyAlignment="1" applyProtection="1">
      <alignment horizontal="center" shrinkToFit="1"/>
      <protection locked="0"/>
    </xf>
    <xf numFmtId="0" fontId="5" fillId="4" borderId="8" xfId="0" applyFont="1" applyFill="1" applyBorder="1" applyAlignment="1" applyProtection="1">
      <alignment horizontal="left" shrinkToFit="1"/>
      <protection locked="0"/>
    </xf>
    <xf numFmtId="165" fontId="5" fillId="4" borderId="8" xfId="0" applyNumberFormat="1" applyFont="1" applyFill="1" applyBorder="1" applyAlignment="1" applyProtection="1">
      <alignment horizontal="left" shrinkToFi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shrinkToFit="1"/>
      <protection locked="0"/>
    </xf>
    <xf numFmtId="0" fontId="5" fillId="3" borderId="3" xfId="0" applyFont="1" applyFill="1" applyBorder="1" applyAlignment="1" applyProtection="1">
      <alignment horizontal="center" shrinkToFit="1"/>
      <protection locked="0"/>
    </xf>
    <xf numFmtId="0" fontId="5" fillId="0" borderId="18" xfId="0" applyFont="1" applyBorder="1"/>
    <xf numFmtId="0" fontId="5" fillId="0" borderId="19" xfId="0" applyFont="1" applyBorder="1"/>
    <xf numFmtId="0" fontId="5" fillId="0" borderId="0" xfId="0" applyFont="1"/>
    <xf numFmtId="0" fontId="5" fillId="0" borderId="6" xfId="0" applyFont="1" applyBorder="1"/>
    <xf numFmtId="0" fontId="5" fillId="0" borderId="9" xfId="0" applyFont="1" applyBorder="1"/>
    <xf numFmtId="0" fontId="5" fillId="0" borderId="7" xfId="0" applyFont="1" applyBorder="1"/>
    <xf numFmtId="0" fontId="5" fillId="0" borderId="0" xfId="0" applyFont="1" applyAlignment="1" applyProtection="1">
      <alignment horizontal="center" shrinkToFit="1"/>
    </xf>
    <xf numFmtId="0" fontId="8" fillId="5" borderId="5" xfId="0" applyFont="1" applyFill="1" applyBorder="1" applyAlignment="1" applyProtection="1">
      <alignment horizontal="left" shrinkToFit="1"/>
      <protection locked="0"/>
    </xf>
    <xf numFmtId="0" fontId="5" fillId="4" borderId="11" xfId="0" applyFont="1" applyFill="1" applyBorder="1" applyAlignment="1" applyProtection="1">
      <alignment horizontal="center" shrinkToFit="1"/>
      <protection locked="0"/>
    </xf>
    <xf numFmtId="0" fontId="5" fillId="4" borderId="12" xfId="0" applyFont="1" applyFill="1" applyBorder="1" applyAlignment="1" applyProtection="1">
      <alignment horizontal="center" shrinkToFit="1"/>
      <protection locked="0"/>
    </xf>
    <xf numFmtId="0" fontId="5" fillId="4" borderId="13" xfId="0" applyFont="1" applyFill="1" applyBorder="1" applyAlignment="1" applyProtection="1">
      <alignment horizontal="center" shrinkToFit="1"/>
      <protection locked="0"/>
    </xf>
    <xf numFmtId="0" fontId="5" fillId="0" borderId="10" xfId="0" applyFont="1" applyBorder="1"/>
    <xf numFmtId="164" fontId="5" fillId="4" borderId="6" xfId="1" applyFont="1" applyFill="1" applyBorder="1" applyAlignment="1" applyProtection="1">
      <alignment horizontal="center"/>
      <protection locked="0"/>
    </xf>
    <xf numFmtId="164" fontId="5" fillId="4" borderId="9" xfId="1" applyFont="1" applyFill="1" applyBorder="1" applyAlignment="1" applyProtection="1">
      <alignment horizontal="center"/>
      <protection locked="0"/>
    </xf>
    <xf numFmtId="164" fontId="5" fillId="5" borderId="7" xfId="1" applyFont="1" applyFill="1" applyBorder="1" applyAlignment="1" applyProtection="1">
      <alignment horizontal="center" shrinkToFit="1"/>
      <protection locked="0"/>
    </xf>
    <xf numFmtId="164" fontId="5" fillId="5" borderId="9" xfId="1" applyFont="1" applyFill="1" applyBorder="1" applyAlignment="1" applyProtection="1">
      <alignment horizontal="center" shrinkToFit="1"/>
      <protection locked="0"/>
    </xf>
    <xf numFmtId="164" fontId="5" fillId="4" borderId="11" xfId="1" applyFont="1" applyFill="1" applyBorder="1" applyAlignment="1" applyProtection="1">
      <alignment horizontal="center"/>
      <protection locked="0"/>
    </xf>
    <xf numFmtId="164" fontId="5" fillId="4" borderId="13" xfId="1" applyFont="1" applyFill="1" applyBorder="1" applyAlignment="1" applyProtection="1">
      <alignment horizontal="center"/>
      <protection locked="0"/>
    </xf>
    <xf numFmtId="0" fontId="13" fillId="0" borderId="0" xfId="2" applyFont="1" applyBorder="1" applyAlignment="1" applyProtection="1">
      <alignment horizontal="left" vertical="center" shrinkToFit="1"/>
    </xf>
    <xf numFmtId="0" fontId="13" fillId="0" borderId="10" xfId="2" applyFont="1" applyBorder="1" applyAlignment="1" applyProtection="1">
      <alignment horizontal="left" vertical="center" shrinkToFit="1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164" fontId="5" fillId="4" borderId="12" xfId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 shrinkToFit="1"/>
      <protection locked="0"/>
    </xf>
    <xf numFmtId="0" fontId="5" fillId="4" borderId="7" xfId="0" applyFont="1" applyFill="1" applyBorder="1" applyAlignment="1" applyProtection="1">
      <alignment horizontal="center" shrinkToFit="1"/>
      <protection locked="0"/>
    </xf>
    <xf numFmtId="0" fontId="5" fillId="4" borderId="9" xfId="0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 applyProtection="1">
      <alignment horizontal="left" shrinkToFit="1"/>
    </xf>
    <xf numFmtId="0" fontId="7" fillId="2" borderId="2" xfId="0" applyFont="1" applyFill="1" applyBorder="1" applyAlignment="1" applyProtection="1">
      <alignment horizontal="left" shrinkToFit="1"/>
    </xf>
    <xf numFmtId="0" fontId="7" fillId="2" borderId="3" xfId="0" applyFont="1" applyFill="1" applyBorder="1" applyAlignment="1" applyProtection="1">
      <alignment horizontal="left" shrinkToFit="1"/>
    </xf>
    <xf numFmtId="164" fontId="5" fillId="5" borderId="0" xfId="1" applyFont="1" applyFill="1" applyBorder="1" applyAlignment="1" applyProtection="1">
      <alignment horizontal="center" shrinkToFit="1"/>
      <protection locked="0"/>
    </xf>
    <xf numFmtId="164" fontId="5" fillId="5" borderId="10" xfId="1" applyFont="1" applyFill="1" applyBorder="1" applyAlignment="1" applyProtection="1">
      <alignment horizontal="center" shrinkToFit="1"/>
      <protection locked="0"/>
    </xf>
    <xf numFmtId="43" fontId="5" fillId="0" borderId="11" xfId="0" applyNumberFormat="1" applyFont="1" applyFill="1" applyBorder="1" applyAlignment="1" applyProtection="1">
      <alignment horizontal="center"/>
    </xf>
    <xf numFmtId="43" fontId="5" fillId="0" borderId="13" xfId="0" applyNumberFormat="1" applyFont="1" applyFill="1" applyBorder="1" applyAlignment="1" applyProtection="1">
      <alignment horizontal="center"/>
    </xf>
    <xf numFmtId="164" fontId="7" fillId="0" borderId="11" xfId="1" applyFont="1" applyBorder="1" applyAlignment="1" applyProtection="1">
      <alignment horizontal="center"/>
    </xf>
    <xf numFmtId="164" fontId="7" fillId="0" borderId="12" xfId="1" applyFont="1" applyBorder="1" applyAlignment="1" applyProtection="1">
      <alignment horizontal="center"/>
    </xf>
    <xf numFmtId="0" fontId="7" fillId="6" borderId="1" xfId="0" applyFont="1" applyFill="1" applyBorder="1"/>
    <xf numFmtId="0" fontId="7" fillId="6" borderId="3" xfId="0" applyFont="1" applyFill="1" applyBorder="1"/>
    <xf numFmtId="0" fontId="7" fillId="0" borderId="1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left" shrinkToFit="1"/>
      <protection locked="0"/>
    </xf>
    <xf numFmtId="0" fontId="5" fillId="5" borderId="12" xfId="0" applyFont="1" applyFill="1" applyBorder="1" applyAlignment="1" applyProtection="1">
      <alignment horizontal="left" shrinkToFit="1"/>
      <protection locked="0"/>
    </xf>
    <xf numFmtId="0" fontId="5" fillId="5" borderId="13" xfId="0" applyFont="1" applyFill="1" applyBorder="1" applyAlignment="1" applyProtection="1">
      <alignment horizontal="left" shrinkToFit="1"/>
      <protection locked="0"/>
    </xf>
    <xf numFmtId="0" fontId="5" fillId="4" borderId="11" xfId="0" applyFont="1" applyFill="1" applyBorder="1" applyAlignment="1" applyProtection="1">
      <alignment horizontal="left" shrinkToFit="1"/>
      <protection locked="0"/>
    </xf>
    <xf numFmtId="0" fontId="5" fillId="4" borderId="12" xfId="0" applyFont="1" applyFill="1" applyBorder="1" applyAlignment="1" applyProtection="1">
      <alignment horizontal="left" shrinkToFit="1"/>
      <protection locked="0"/>
    </xf>
    <xf numFmtId="0" fontId="5" fillId="4" borderId="13" xfId="0" applyFont="1" applyFill="1" applyBorder="1" applyAlignment="1" applyProtection="1">
      <alignment horizontal="left" shrinkToFit="1"/>
      <protection locked="0"/>
    </xf>
    <xf numFmtId="0" fontId="2" fillId="2" borderId="1" xfId="2" applyFill="1" applyBorder="1" applyAlignment="1" applyProtection="1">
      <alignment horizontal="left"/>
    </xf>
    <xf numFmtId="0" fontId="2" fillId="2" borderId="2" xfId="2" applyFill="1" applyBorder="1" applyAlignment="1" applyProtection="1">
      <alignment horizontal="left"/>
    </xf>
    <xf numFmtId="0" fontId="2" fillId="2" borderId="3" xfId="2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  <xf numFmtId="0" fontId="9" fillId="2" borderId="3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shrinkToFit="1"/>
      <protection locked="0"/>
    </xf>
    <xf numFmtId="0" fontId="5" fillId="4" borderId="7" xfId="0" applyFont="1" applyFill="1" applyBorder="1" applyAlignment="1" applyProtection="1">
      <alignment horizontal="left" shrinkToFit="1"/>
      <protection locked="0"/>
    </xf>
    <xf numFmtId="0" fontId="5" fillId="4" borderId="9" xfId="0" applyFont="1" applyFill="1" applyBorder="1" applyAlignment="1" applyProtection="1">
      <alignment horizontal="left" shrinkToFit="1"/>
      <protection locked="0"/>
    </xf>
    <xf numFmtId="0" fontId="5" fillId="4" borderId="15" xfId="0" applyFont="1" applyFill="1" applyBorder="1" applyAlignment="1" applyProtection="1">
      <alignment horizontal="left" shrinkToFit="1"/>
      <protection locked="0"/>
    </xf>
    <xf numFmtId="0" fontId="5" fillId="4" borderId="16" xfId="0" applyFont="1" applyFill="1" applyBorder="1" applyAlignment="1" applyProtection="1">
      <alignment horizontal="left" shrinkToFit="1"/>
      <protection locked="0"/>
    </xf>
    <xf numFmtId="0" fontId="5" fillId="4" borderId="17" xfId="0" applyFont="1" applyFill="1" applyBorder="1" applyAlignment="1" applyProtection="1">
      <alignment horizontal="left" shrinkToFit="1"/>
      <protection locked="0"/>
    </xf>
    <xf numFmtId="0" fontId="5" fillId="0" borderId="11" xfId="0" applyFont="1" applyFill="1" applyBorder="1" applyAlignment="1" applyProtection="1">
      <alignment horizontal="center" shrinkToFit="1"/>
    </xf>
    <xf numFmtId="0" fontId="5" fillId="0" borderId="13" xfId="0" applyFont="1" applyFill="1" applyBorder="1" applyAlignment="1" applyProtection="1">
      <alignment horizontal="center" shrinkToFit="1"/>
    </xf>
    <xf numFmtId="0" fontId="5" fillId="0" borderId="20" xfId="0" applyFont="1" applyBorder="1"/>
    <xf numFmtId="164" fontId="5" fillId="4" borderId="5" xfId="1" applyFont="1" applyFill="1" applyBorder="1" applyAlignment="1" applyProtection="1">
      <alignment horizontal="right" shrinkToFit="1"/>
      <protection locked="0"/>
    </xf>
    <xf numFmtId="0" fontId="5" fillId="4" borderId="8" xfId="0" applyFont="1" applyFill="1" applyBorder="1" applyAlignment="1" applyProtection="1">
      <alignment horizontal="center" shrinkToFi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66675</xdr:rowOff>
    </xdr:from>
    <xdr:to>
      <xdr:col>14</xdr:col>
      <xdr:colOff>19050</xdr:colOff>
      <xdr:row>4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78DC38C-C430-4B8A-89C6-0CAF4B3A0CB0}"/>
            </a:ext>
          </a:extLst>
        </xdr:cNvPr>
        <xdr:cNvGrpSpPr>
          <a:grpSpLocks/>
        </xdr:cNvGrpSpPr>
      </xdr:nvGrpSpPr>
      <xdr:grpSpPr bwMode="auto">
        <a:xfrm>
          <a:off x="501650" y="63500"/>
          <a:ext cx="9349317" cy="859367"/>
          <a:chOff x="0" y="-7"/>
          <a:chExt cx="12240" cy="151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837197A-EF24-45A4-835F-A9530F07EBA9}"/>
              </a:ext>
            </a:extLst>
          </xdr:cNvPr>
          <xdr:cNvGrpSpPr>
            <a:grpSpLocks/>
          </xdr:cNvGrpSpPr>
        </xdr:nvGrpSpPr>
        <xdr:grpSpPr bwMode="auto">
          <a:xfrm>
            <a:off x="2097" y="0"/>
            <a:ext cx="2120" cy="1348"/>
            <a:chOff x="2097" y="0"/>
            <a:chExt cx="2120" cy="1348"/>
          </a:xfrm>
        </xdr:grpSpPr>
        <xdr:sp macro="" textlink="">
          <xdr:nvSpPr>
            <xdr:cNvPr id="154" name="Freeform 153">
              <a:extLst>
                <a:ext uri="{FF2B5EF4-FFF2-40B4-BE49-F238E27FC236}">
                  <a16:creationId xmlns:a16="http://schemas.microsoft.com/office/drawing/2014/main" id="{A571FDF3-4B5A-4901-8294-09DD0221983E}"/>
                </a:ext>
              </a:extLst>
            </xdr:cNvPr>
            <xdr:cNvSpPr>
              <a:spLocks/>
            </xdr:cNvSpPr>
          </xdr:nvSpPr>
          <xdr:spPr bwMode="auto">
            <a:xfrm>
              <a:off x="2097" y="0"/>
              <a:ext cx="2120" cy="1348"/>
            </a:xfrm>
            <a:custGeom>
              <a:avLst/>
              <a:gdLst>
                <a:gd name="T0" fmla="+- 0 2097 2097"/>
                <a:gd name="T1" fmla="*/ T0 w 2120"/>
                <a:gd name="T2" fmla="*/ 2097 h 2098"/>
                <a:gd name="T3" fmla="+- 0 4216 2097"/>
                <a:gd name="T4" fmla="*/ T3 w 2120"/>
                <a:gd name="T5" fmla="*/ 2097 h 2098"/>
                <a:gd name="T6" fmla="+- 0 4216 2097"/>
                <a:gd name="T7" fmla="*/ T6 w 2120"/>
                <a:gd name="T8" fmla="*/ 0 h 2098"/>
                <a:gd name="T9" fmla="+- 0 2097 2097"/>
                <a:gd name="T10" fmla="*/ T9 w 2120"/>
                <a:gd name="T11" fmla="*/ 0 h 2098"/>
                <a:gd name="T12" fmla="+- 0 2097 2097"/>
                <a:gd name="T13" fmla="*/ T12 w 2120"/>
                <a:gd name="T14" fmla="*/ 2097 h 2098"/>
              </a:gdLst>
              <a:ahLst/>
              <a:cxnLst>
                <a:cxn ang="0">
                  <a:pos x="T1" y="T2"/>
                </a:cxn>
                <a:cxn ang="0">
                  <a:pos x="T4" y="T5"/>
                </a:cxn>
                <a:cxn ang="0">
                  <a:pos x="T7" y="T8"/>
                </a:cxn>
                <a:cxn ang="0">
                  <a:pos x="T10" y="T11"/>
                </a:cxn>
                <a:cxn ang="0">
                  <a:pos x="T13" y="T14"/>
                </a:cxn>
              </a:cxnLst>
              <a:rect l="0" t="0" r="r" b="b"/>
              <a:pathLst>
                <a:path w="2120" h="2098">
                  <a:moveTo>
                    <a:pt x="0" y="2097"/>
                  </a:moveTo>
                  <a:lnTo>
                    <a:pt x="2119" y="2097"/>
                  </a:lnTo>
                  <a:lnTo>
                    <a:pt x="2119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26CA4792-DCDD-4AB7-91A5-D6B978E6F27F}"/>
              </a:ext>
            </a:extLst>
          </xdr:cNvPr>
          <xdr:cNvGrpSpPr>
            <a:grpSpLocks/>
          </xdr:cNvGrpSpPr>
        </xdr:nvGrpSpPr>
        <xdr:grpSpPr bwMode="auto">
          <a:xfrm>
            <a:off x="4216" y="0"/>
            <a:ext cx="8024" cy="1383"/>
            <a:chOff x="4216" y="0"/>
            <a:chExt cx="8024" cy="1383"/>
          </a:xfrm>
        </xdr:grpSpPr>
        <xdr:sp macro="" textlink="">
          <xdr:nvSpPr>
            <xdr:cNvPr id="153" name="Freeform 152">
              <a:extLst>
                <a:ext uri="{FF2B5EF4-FFF2-40B4-BE49-F238E27FC236}">
                  <a16:creationId xmlns:a16="http://schemas.microsoft.com/office/drawing/2014/main" id="{EEF2CF1D-9BC5-4EBD-BFB1-E8A1A4935BB4}"/>
                </a:ext>
              </a:extLst>
            </xdr:cNvPr>
            <xdr:cNvSpPr>
              <a:spLocks/>
            </xdr:cNvSpPr>
          </xdr:nvSpPr>
          <xdr:spPr bwMode="auto">
            <a:xfrm>
              <a:off x="4216" y="0"/>
              <a:ext cx="8024" cy="1383"/>
            </a:xfrm>
            <a:custGeom>
              <a:avLst/>
              <a:gdLst>
                <a:gd name="T0" fmla="+- 0 4216 4216"/>
                <a:gd name="T1" fmla="*/ T0 w 8024"/>
                <a:gd name="T2" fmla="*/ 2097 h 2098"/>
                <a:gd name="T3" fmla="+- 0 12240 4216"/>
                <a:gd name="T4" fmla="*/ T3 w 8024"/>
                <a:gd name="T5" fmla="*/ 2097 h 2098"/>
                <a:gd name="T6" fmla="+- 0 12240 4216"/>
                <a:gd name="T7" fmla="*/ T6 w 8024"/>
                <a:gd name="T8" fmla="*/ 0 h 2098"/>
                <a:gd name="T9" fmla="+- 0 4216 4216"/>
                <a:gd name="T10" fmla="*/ T9 w 8024"/>
                <a:gd name="T11" fmla="*/ 0 h 2098"/>
                <a:gd name="T12" fmla="+- 0 4216 4216"/>
                <a:gd name="T13" fmla="*/ T12 w 8024"/>
                <a:gd name="T14" fmla="*/ 2097 h 2098"/>
              </a:gdLst>
              <a:ahLst/>
              <a:cxnLst>
                <a:cxn ang="0">
                  <a:pos x="T1" y="T2"/>
                </a:cxn>
                <a:cxn ang="0">
                  <a:pos x="T4" y="T5"/>
                </a:cxn>
                <a:cxn ang="0">
                  <a:pos x="T7" y="T8"/>
                </a:cxn>
                <a:cxn ang="0">
                  <a:pos x="T10" y="T11"/>
                </a:cxn>
                <a:cxn ang="0">
                  <a:pos x="T13" y="T14"/>
                </a:cxn>
              </a:cxnLst>
              <a:rect l="0" t="0" r="r" b="b"/>
              <a:pathLst>
                <a:path w="8024" h="2098">
                  <a:moveTo>
                    <a:pt x="0" y="2097"/>
                  </a:moveTo>
                  <a:lnTo>
                    <a:pt x="8024" y="2097"/>
                  </a:lnTo>
                  <a:lnTo>
                    <a:pt x="8024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90D6E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441BC0CE-8D7B-42B8-A74B-55CA45ABF5A7}"/>
              </a:ext>
            </a:extLst>
          </xdr:cNvPr>
          <xdr:cNvGrpSpPr>
            <a:grpSpLocks/>
          </xdr:cNvGrpSpPr>
        </xdr:nvGrpSpPr>
        <xdr:grpSpPr bwMode="auto">
          <a:xfrm>
            <a:off x="0" y="-7"/>
            <a:ext cx="2123" cy="1373"/>
            <a:chOff x="0" y="-7"/>
            <a:chExt cx="2123" cy="1373"/>
          </a:xfrm>
        </xdr:grpSpPr>
        <xdr:sp macro="" textlink="">
          <xdr:nvSpPr>
            <xdr:cNvPr id="152" name="Freeform 151">
              <a:extLst>
                <a:ext uri="{FF2B5EF4-FFF2-40B4-BE49-F238E27FC236}">
                  <a16:creationId xmlns:a16="http://schemas.microsoft.com/office/drawing/2014/main" id="{2E6F32F1-2DB6-4051-8928-1661E620887E}"/>
                </a:ext>
              </a:extLst>
            </xdr:cNvPr>
            <xdr:cNvSpPr>
              <a:spLocks/>
            </xdr:cNvSpPr>
          </xdr:nvSpPr>
          <xdr:spPr bwMode="auto">
            <a:xfrm>
              <a:off x="0" y="-7"/>
              <a:ext cx="2123" cy="1373"/>
            </a:xfrm>
            <a:custGeom>
              <a:avLst/>
              <a:gdLst>
                <a:gd name="T0" fmla="*/ 0 w 2098"/>
                <a:gd name="T1" fmla="*/ 2097 h 2098"/>
                <a:gd name="T2" fmla="*/ 2097 w 2098"/>
                <a:gd name="T3" fmla="*/ 2097 h 2098"/>
                <a:gd name="T4" fmla="*/ 2097 w 2098"/>
                <a:gd name="T5" fmla="*/ 0 h 2098"/>
                <a:gd name="T6" fmla="*/ 0 w 2098"/>
                <a:gd name="T7" fmla="*/ 0 h 2098"/>
                <a:gd name="T8" fmla="*/ 0 w 2098"/>
                <a:gd name="T9" fmla="*/ 2097 h 20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98" h="2098">
                  <a:moveTo>
                    <a:pt x="0" y="2097"/>
                  </a:moveTo>
                  <a:lnTo>
                    <a:pt x="2097" y="2097"/>
                  </a:lnTo>
                  <a:lnTo>
                    <a:pt x="2097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4247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C8918787-6B90-4356-A144-E81BCC7FC528}"/>
              </a:ext>
            </a:extLst>
          </xdr:cNvPr>
          <xdr:cNvGrpSpPr>
            <a:grpSpLocks/>
          </xdr:cNvGrpSpPr>
        </xdr:nvGrpSpPr>
        <xdr:grpSpPr bwMode="auto">
          <a:xfrm>
            <a:off x="422" y="1169"/>
            <a:ext cx="131" cy="159"/>
            <a:chOff x="422" y="1169"/>
            <a:chExt cx="131" cy="159"/>
          </a:xfrm>
        </xdr:grpSpPr>
        <xdr:sp macro="" textlink="">
          <xdr:nvSpPr>
            <xdr:cNvPr id="149" name="Freeform 148">
              <a:extLst>
                <a:ext uri="{FF2B5EF4-FFF2-40B4-BE49-F238E27FC236}">
                  <a16:creationId xmlns:a16="http://schemas.microsoft.com/office/drawing/2014/main" id="{43579250-3F75-4714-9D7C-58503FED557C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465 422"/>
                <a:gd name="T1" fmla="*/ T0 w 131"/>
                <a:gd name="T2" fmla="+- 0 1193 1169"/>
                <a:gd name="T3" fmla="*/ 1193 h 159"/>
                <a:gd name="T4" fmla="+- 0 436 422"/>
                <a:gd name="T5" fmla="*/ T4 w 131"/>
                <a:gd name="T6" fmla="+- 0 1193 1169"/>
                <a:gd name="T7" fmla="*/ 1193 h 159"/>
                <a:gd name="T8" fmla="+- 0 436 422"/>
                <a:gd name="T9" fmla="*/ T8 w 131"/>
                <a:gd name="T10" fmla="+- 0 1327 1169"/>
                <a:gd name="T11" fmla="*/ 1327 h 159"/>
                <a:gd name="T12" fmla="+- 0 465 422"/>
                <a:gd name="T13" fmla="*/ T12 w 131"/>
                <a:gd name="T14" fmla="+- 0 1327 1169"/>
                <a:gd name="T15" fmla="*/ 1327 h 159"/>
                <a:gd name="T16" fmla="+- 0 465 422"/>
                <a:gd name="T17" fmla="*/ T16 w 131"/>
                <a:gd name="T18" fmla="+- 0 1268 1169"/>
                <a:gd name="T19" fmla="*/ 1268 h 159"/>
                <a:gd name="T20" fmla="+- 0 524 422"/>
                <a:gd name="T21" fmla="*/ T20 w 131"/>
                <a:gd name="T22" fmla="+- 0 1268 1169"/>
                <a:gd name="T23" fmla="*/ 1268 h 159"/>
                <a:gd name="T24" fmla="+- 0 520 422"/>
                <a:gd name="T25" fmla="*/ T24 w 131"/>
                <a:gd name="T26" fmla="+- 0 1260 1169"/>
                <a:gd name="T27" fmla="*/ 1260 h 159"/>
                <a:gd name="T28" fmla="+- 0 515 422"/>
                <a:gd name="T29" fmla="*/ T28 w 131"/>
                <a:gd name="T30" fmla="+- 0 1258 1169"/>
                <a:gd name="T31" fmla="*/ 1258 h 159"/>
                <a:gd name="T32" fmla="+- 0 525 422"/>
                <a:gd name="T33" fmla="*/ T32 w 131"/>
                <a:gd name="T34" fmla="+- 0 1253 1169"/>
                <a:gd name="T35" fmla="*/ 1253 h 159"/>
                <a:gd name="T36" fmla="+- 0 532 422"/>
                <a:gd name="T37" fmla="*/ T36 w 131"/>
                <a:gd name="T38" fmla="+- 0 1243 1169"/>
                <a:gd name="T39" fmla="*/ 1243 h 159"/>
                <a:gd name="T40" fmla="+- 0 465 422"/>
                <a:gd name="T41" fmla="*/ T40 w 131"/>
                <a:gd name="T42" fmla="+- 0 1243 1169"/>
                <a:gd name="T43" fmla="*/ 1243 h 159"/>
                <a:gd name="T44" fmla="+- 0 465 422"/>
                <a:gd name="T45" fmla="*/ T44 w 131"/>
                <a:gd name="T46" fmla="+- 0 1193 1169"/>
                <a:gd name="T47" fmla="*/ 1193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43" y="24"/>
                  </a:moveTo>
                  <a:lnTo>
                    <a:pt x="14" y="24"/>
                  </a:lnTo>
                  <a:lnTo>
                    <a:pt x="14" y="158"/>
                  </a:lnTo>
                  <a:lnTo>
                    <a:pt x="43" y="158"/>
                  </a:lnTo>
                  <a:lnTo>
                    <a:pt x="43" y="99"/>
                  </a:lnTo>
                  <a:lnTo>
                    <a:pt x="102" y="99"/>
                  </a:lnTo>
                  <a:lnTo>
                    <a:pt x="98" y="91"/>
                  </a:lnTo>
                  <a:lnTo>
                    <a:pt x="93" y="89"/>
                  </a:lnTo>
                  <a:lnTo>
                    <a:pt x="103" y="84"/>
                  </a:lnTo>
                  <a:lnTo>
                    <a:pt x="110" y="74"/>
                  </a:lnTo>
                  <a:lnTo>
                    <a:pt x="43" y="74"/>
                  </a:lnTo>
                  <a:lnTo>
                    <a:pt x="43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50" name="Freeform 149">
              <a:extLst>
                <a:ext uri="{FF2B5EF4-FFF2-40B4-BE49-F238E27FC236}">
                  <a16:creationId xmlns:a16="http://schemas.microsoft.com/office/drawing/2014/main" id="{1CE12E94-CBA9-4B0D-B812-B97D59D4984B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524 422"/>
                <a:gd name="T1" fmla="*/ T0 w 131"/>
                <a:gd name="T2" fmla="+- 0 1268 1169"/>
                <a:gd name="T3" fmla="*/ 1268 h 159"/>
                <a:gd name="T4" fmla="+- 0 488 422"/>
                <a:gd name="T5" fmla="*/ T4 w 131"/>
                <a:gd name="T6" fmla="+- 0 1268 1169"/>
                <a:gd name="T7" fmla="*/ 1268 h 159"/>
                <a:gd name="T8" fmla="+- 0 491 422"/>
                <a:gd name="T9" fmla="*/ T8 w 131"/>
                <a:gd name="T10" fmla="+- 0 1269 1169"/>
                <a:gd name="T11" fmla="*/ 1269 h 159"/>
                <a:gd name="T12" fmla="+- 0 495 422"/>
                <a:gd name="T13" fmla="*/ T12 w 131"/>
                <a:gd name="T14" fmla="+- 0 1275 1169"/>
                <a:gd name="T15" fmla="*/ 1275 h 159"/>
                <a:gd name="T16" fmla="+- 0 520 422"/>
                <a:gd name="T17" fmla="*/ T16 w 131"/>
                <a:gd name="T18" fmla="+- 0 1325 1169"/>
                <a:gd name="T19" fmla="*/ 1325 h 159"/>
                <a:gd name="T20" fmla="+- 0 525 422"/>
                <a:gd name="T21" fmla="*/ T20 w 131"/>
                <a:gd name="T22" fmla="+- 0 1327 1169"/>
                <a:gd name="T23" fmla="*/ 1327 h 159"/>
                <a:gd name="T24" fmla="+- 0 552 422"/>
                <a:gd name="T25" fmla="*/ T24 w 131"/>
                <a:gd name="T26" fmla="+- 0 1327 1169"/>
                <a:gd name="T27" fmla="*/ 1327 h 159"/>
                <a:gd name="T28" fmla="+- 0 552 422"/>
                <a:gd name="T29" fmla="*/ T28 w 131"/>
                <a:gd name="T30" fmla="+- 0 1302 1169"/>
                <a:gd name="T31" fmla="*/ 1302 h 159"/>
                <a:gd name="T32" fmla="+- 0 545 422"/>
                <a:gd name="T33" fmla="*/ T32 w 131"/>
                <a:gd name="T34" fmla="+- 0 1302 1169"/>
                <a:gd name="T35" fmla="*/ 1302 h 159"/>
                <a:gd name="T36" fmla="+- 0 541 422"/>
                <a:gd name="T37" fmla="*/ T36 w 131"/>
                <a:gd name="T38" fmla="+- 0 1301 1169"/>
                <a:gd name="T39" fmla="*/ 1301 h 159"/>
                <a:gd name="T40" fmla="+- 0 538 422"/>
                <a:gd name="T41" fmla="*/ T40 w 131"/>
                <a:gd name="T42" fmla="+- 0 1297 1169"/>
                <a:gd name="T43" fmla="*/ 1297 h 159"/>
                <a:gd name="T44" fmla="+- 0 524 422"/>
                <a:gd name="T45" fmla="*/ T44 w 131"/>
                <a:gd name="T46" fmla="+- 0 1268 1169"/>
                <a:gd name="T47" fmla="*/ 1268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102" y="99"/>
                  </a:moveTo>
                  <a:lnTo>
                    <a:pt x="66" y="99"/>
                  </a:lnTo>
                  <a:lnTo>
                    <a:pt x="69" y="100"/>
                  </a:lnTo>
                  <a:lnTo>
                    <a:pt x="73" y="106"/>
                  </a:lnTo>
                  <a:lnTo>
                    <a:pt x="98" y="156"/>
                  </a:lnTo>
                  <a:lnTo>
                    <a:pt x="103" y="158"/>
                  </a:lnTo>
                  <a:lnTo>
                    <a:pt x="130" y="158"/>
                  </a:lnTo>
                  <a:lnTo>
                    <a:pt x="130" y="133"/>
                  </a:lnTo>
                  <a:lnTo>
                    <a:pt x="123" y="133"/>
                  </a:lnTo>
                  <a:lnTo>
                    <a:pt x="119" y="132"/>
                  </a:lnTo>
                  <a:lnTo>
                    <a:pt x="116" y="128"/>
                  </a:lnTo>
                  <a:lnTo>
                    <a:pt x="102" y="9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51" name="Freeform 150">
              <a:extLst>
                <a:ext uri="{FF2B5EF4-FFF2-40B4-BE49-F238E27FC236}">
                  <a16:creationId xmlns:a16="http://schemas.microsoft.com/office/drawing/2014/main" id="{C254A025-8203-425E-B033-5AD41A7EE4E8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492 422"/>
                <a:gd name="T1" fmla="*/ T0 w 131"/>
                <a:gd name="T2" fmla="+- 0 1169 1169"/>
                <a:gd name="T3" fmla="*/ 1169 h 159"/>
                <a:gd name="T4" fmla="+- 0 422 422"/>
                <a:gd name="T5" fmla="*/ T4 w 131"/>
                <a:gd name="T6" fmla="+- 0 1169 1169"/>
                <a:gd name="T7" fmla="*/ 1169 h 159"/>
                <a:gd name="T8" fmla="+- 0 422 422"/>
                <a:gd name="T9" fmla="*/ T8 w 131"/>
                <a:gd name="T10" fmla="+- 0 1193 1169"/>
                <a:gd name="T11" fmla="*/ 1193 h 159"/>
                <a:gd name="T12" fmla="+- 0 503 422"/>
                <a:gd name="T13" fmla="*/ T12 w 131"/>
                <a:gd name="T14" fmla="+- 0 1193 1169"/>
                <a:gd name="T15" fmla="*/ 1193 h 159"/>
                <a:gd name="T16" fmla="+- 0 512 422"/>
                <a:gd name="T17" fmla="*/ T16 w 131"/>
                <a:gd name="T18" fmla="+- 0 1202 1169"/>
                <a:gd name="T19" fmla="*/ 1202 h 159"/>
                <a:gd name="T20" fmla="+- 0 512 422"/>
                <a:gd name="T21" fmla="*/ T20 w 131"/>
                <a:gd name="T22" fmla="+- 0 1234 1169"/>
                <a:gd name="T23" fmla="*/ 1234 h 159"/>
                <a:gd name="T24" fmla="+- 0 503 422"/>
                <a:gd name="T25" fmla="*/ T24 w 131"/>
                <a:gd name="T26" fmla="+- 0 1243 1169"/>
                <a:gd name="T27" fmla="*/ 1243 h 159"/>
                <a:gd name="T28" fmla="+- 0 532 422"/>
                <a:gd name="T29" fmla="*/ T28 w 131"/>
                <a:gd name="T30" fmla="+- 0 1243 1169"/>
                <a:gd name="T31" fmla="*/ 1243 h 159"/>
                <a:gd name="T32" fmla="+- 0 536 422"/>
                <a:gd name="T33" fmla="*/ T32 w 131"/>
                <a:gd name="T34" fmla="+- 0 1237 1169"/>
                <a:gd name="T35" fmla="*/ 1237 h 159"/>
                <a:gd name="T36" fmla="+- 0 541 422"/>
                <a:gd name="T37" fmla="*/ T36 w 131"/>
                <a:gd name="T38" fmla="+- 0 1206 1169"/>
                <a:gd name="T39" fmla="*/ 1206 h 159"/>
                <a:gd name="T40" fmla="+- 0 532 422"/>
                <a:gd name="T41" fmla="*/ T40 w 131"/>
                <a:gd name="T42" fmla="+- 0 1186 1169"/>
                <a:gd name="T43" fmla="*/ 1186 h 159"/>
                <a:gd name="T44" fmla="+- 0 515 422"/>
                <a:gd name="T45" fmla="*/ T44 w 131"/>
                <a:gd name="T46" fmla="+- 0 1173 1169"/>
                <a:gd name="T47" fmla="*/ 1173 h 159"/>
                <a:gd name="T48" fmla="+- 0 492 422"/>
                <a:gd name="T49" fmla="*/ T48 w 131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131" h="159">
                  <a:moveTo>
                    <a:pt x="70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81" y="24"/>
                  </a:lnTo>
                  <a:lnTo>
                    <a:pt x="90" y="33"/>
                  </a:lnTo>
                  <a:lnTo>
                    <a:pt x="90" y="65"/>
                  </a:lnTo>
                  <a:lnTo>
                    <a:pt x="81" y="74"/>
                  </a:lnTo>
                  <a:lnTo>
                    <a:pt x="110" y="74"/>
                  </a:lnTo>
                  <a:lnTo>
                    <a:pt x="114" y="68"/>
                  </a:lnTo>
                  <a:lnTo>
                    <a:pt x="119" y="37"/>
                  </a:lnTo>
                  <a:lnTo>
                    <a:pt x="110" y="17"/>
                  </a:lnTo>
                  <a:lnTo>
                    <a:pt x="93" y="4"/>
                  </a:lnTo>
                  <a:lnTo>
                    <a:pt x="7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F549D0FD-5042-4B48-82C8-18E0D2EA775E}"/>
              </a:ext>
            </a:extLst>
          </xdr:cNvPr>
          <xdr:cNvGrpSpPr>
            <a:grpSpLocks/>
          </xdr:cNvGrpSpPr>
        </xdr:nvGrpSpPr>
        <xdr:grpSpPr bwMode="auto">
          <a:xfrm>
            <a:off x="563" y="1210"/>
            <a:ext cx="122" cy="118"/>
            <a:chOff x="563" y="1210"/>
            <a:chExt cx="122" cy="118"/>
          </a:xfrm>
        </xdr:grpSpPr>
        <xdr:sp macro="" textlink="">
          <xdr:nvSpPr>
            <xdr:cNvPr id="147" name="Freeform 146">
              <a:extLst>
                <a:ext uri="{FF2B5EF4-FFF2-40B4-BE49-F238E27FC236}">
                  <a16:creationId xmlns:a16="http://schemas.microsoft.com/office/drawing/2014/main" id="{DE425E99-3AFF-494E-A0AD-D09AF31FA04B}"/>
                </a:ext>
              </a:extLst>
            </xdr:cNvPr>
            <xdr:cNvSpPr>
              <a:spLocks/>
            </xdr:cNvSpPr>
          </xdr:nvSpPr>
          <xdr:spPr bwMode="auto">
            <a:xfrm>
              <a:off x="563" y="1210"/>
              <a:ext cx="122" cy="118"/>
            </a:xfrm>
            <a:custGeom>
              <a:avLst/>
              <a:gdLst>
                <a:gd name="T0" fmla="+- 0 622 563"/>
                <a:gd name="T1" fmla="*/ T0 w 122"/>
                <a:gd name="T2" fmla="+- 0 1210 1210"/>
                <a:gd name="T3" fmla="*/ 1210 h 118"/>
                <a:gd name="T4" fmla="+- 0 565 563"/>
                <a:gd name="T5" fmla="*/ T4 w 122"/>
                <a:gd name="T6" fmla="+- 0 1259 1210"/>
                <a:gd name="T7" fmla="*/ 1259 h 118"/>
                <a:gd name="T8" fmla="+- 0 563 563"/>
                <a:gd name="T9" fmla="*/ T8 w 122"/>
                <a:gd name="T10" fmla="+- 0 1287 1210"/>
                <a:gd name="T11" fmla="*/ 1287 h 118"/>
                <a:gd name="T12" fmla="+- 0 572 563"/>
                <a:gd name="T13" fmla="*/ T12 w 122"/>
                <a:gd name="T14" fmla="+- 0 1304 1210"/>
                <a:gd name="T15" fmla="*/ 1304 h 118"/>
                <a:gd name="T16" fmla="+- 0 587 563"/>
                <a:gd name="T17" fmla="*/ T16 w 122"/>
                <a:gd name="T18" fmla="+- 0 1317 1210"/>
                <a:gd name="T19" fmla="*/ 1317 h 118"/>
                <a:gd name="T20" fmla="+- 0 608 563"/>
                <a:gd name="T21" fmla="*/ T20 w 122"/>
                <a:gd name="T22" fmla="+- 0 1326 1210"/>
                <a:gd name="T23" fmla="*/ 1326 h 118"/>
                <a:gd name="T24" fmla="+- 0 635 563"/>
                <a:gd name="T25" fmla="*/ T24 w 122"/>
                <a:gd name="T26" fmla="+- 0 1328 1210"/>
                <a:gd name="T27" fmla="*/ 1328 h 118"/>
                <a:gd name="T28" fmla="+- 0 655 563"/>
                <a:gd name="T29" fmla="*/ T28 w 122"/>
                <a:gd name="T30" fmla="+- 0 1321 1210"/>
                <a:gd name="T31" fmla="*/ 1321 h 118"/>
                <a:gd name="T32" fmla="+- 0 670 563"/>
                <a:gd name="T33" fmla="*/ T32 w 122"/>
                <a:gd name="T34" fmla="+- 0 1307 1210"/>
                <a:gd name="T35" fmla="*/ 1307 h 118"/>
                <a:gd name="T36" fmla="+- 0 671 563"/>
                <a:gd name="T37" fmla="*/ T36 w 122"/>
                <a:gd name="T38" fmla="+- 0 1305 1210"/>
                <a:gd name="T39" fmla="*/ 1305 h 118"/>
                <a:gd name="T40" fmla="+- 0 622 563"/>
                <a:gd name="T41" fmla="*/ T40 w 122"/>
                <a:gd name="T42" fmla="+- 0 1305 1210"/>
                <a:gd name="T43" fmla="*/ 1305 h 118"/>
                <a:gd name="T44" fmla="+- 0 611 563"/>
                <a:gd name="T45" fmla="*/ T44 w 122"/>
                <a:gd name="T46" fmla="+- 0 1303 1210"/>
                <a:gd name="T47" fmla="*/ 1303 h 118"/>
                <a:gd name="T48" fmla="+- 0 595 563"/>
                <a:gd name="T49" fmla="*/ T48 w 122"/>
                <a:gd name="T50" fmla="+- 0 1290 1210"/>
                <a:gd name="T51" fmla="*/ 1290 h 118"/>
                <a:gd name="T52" fmla="+- 0 589 563"/>
                <a:gd name="T53" fmla="*/ T52 w 122"/>
                <a:gd name="T54" fmla="+- 0 1266 1210"/>
                <a:gd name="T55" fmla="*/ 1266 h 118"/>
                <a:gd name="T56" fmla="+- 0 595 563"/>
                <a:gd name="T57" fmla="*/ T56 w 122"/>
                <a:gd name="T58" fmla="+- 0 1250 1210"/>
                <a:gd name="T59" fmla="*/ 1250 h 118"/>
                <a:gd name="T60" fmla="+- 0 611 563"/>
                <a:gd name="T61" fmla="*/ T60 w 122"/>
                <a:gd name="T62" fmla="+- 0 1240 1210"/>
                <a:gd name="T63" fmla="*/ 1240 h 118"/>
                <a:gd name="T64" fmla="+- 0 638 563"/>
                <a:gd name="T65" fmla="*/ T64 w 122"/>
                <a:gd name="T66" fmla="+- 0 1239 1210"/>
                <a:gd name="T67" fmla="*/ 1239 h 118"/>
                <a:gd name="T68" fmla="+- 0 675 563"/>
                <a:gd name="T69" fmla="*/ T68 w 122"/>
                <a:gd name="T70" fmla="+- 0 1239 1210"/>
                <a:gd name="T71" fmla="*/ 1239 h 118"/>
                <a:gd name="T72" fmla="+- 0 664 563"/>
                <a:gd name="T73" fmla="*/ T72 w 122"/>
                <a:gd name="T74" fmla="+- 0 1225 1210"/>
                <a:gd name="T75" fmla="*/ 1225 h 118"/>
                <a:gd name="T76" fmla="+- 0 645 563"/>
                <a:gd name="T77" fmla="*/ T76 w 122"/>
                <a:gd name="T78" fmla="+- 0 1214 1210"/>
                <a:gd name="T79" fmla="*/ 1214 h 118"/>
                <a:gd name="T80" fmla="+- 0 622 563"/>
                <a:gd name="T81" fmla="*/ T80 w 122"/>
                <a:gd name="T82" fmla="+- 0 1210 1210"/>
                <a:gd name="T83" fmla="*/ 1210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122" h="118">
                  <a:moveTo>
                    <a:pt x="59" y="0"/>
                  </a:moveTo>
                  <a:lnTo>
                    <a:pt x="2" y="49"/>
                  </a:lnTo>
                  <a:lnTo>
                    <a:pt x="0" y="77"/>
                  </a:lnTo>
                  <a:lnTo>
                    <a:pt x="9" y="94"/>
                  </a:lnTo>
                  <a:lnTo>
                    <a:pt x="24" y="107"/>
                  </a:lnTo>
                  <a:lnTo>
                    <a:pt x="45" y="116"/>
                  </a:lnTo>
                  <a:lnTo>
                    <a:pt x="72" y="118"/>
                  </a:lnTo>
                  <a:lnTo>
                    <a:pt x="92" y="111"/>
                  </a:lnTo>
                  <a:lnTo>
                    <a:pt x="107" y="97"/>
                  </a:lnTo>
                  <a:lnTo>
                    <a:pt x="108" y="95"/>
                  </a:lnTo>
                  <a:lnTo>
                    <a:pt x="59" y="95"/>
                  </a:lnTo>
                  <a:lnTo>
                    <a:pt x="48" y="93"/>
                  </a:lnTo>
                  <a:lnTo>
                    <a:pt x="32" y="80"/>
                  </a:lnTo>
                  <a:lnTo>
                    <a:pt x="26" y="56"/>
                  </a:lnTo>
                  <a:lnTo>
                    <a:pt x="32" y="40"/>
                  </a:lnTo>
                  <a:lnTo>
                    <a:pt x="48" y="30"/>
                  </a:lnTo>
                  <a:lnTo>
                    <a:pt x="75" y="29"/>
                  </a:lnTo>
                  <a:lnTo>
                    <a:pt x="112" y="29"/>
                  </a:lnTo>
                  <a:lnTo>
                    <a:pt x="101" y="15"/>
                  </a:lnTo>
                  <a:lnTo>
                    <a:pt x="82" y="4"/>
                  </a:lnTo>
                  <a:lnTo>
                    <a:pt x="59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8" name="Freeform 147">
              <a:extLst>
                <a:ext uri="{FF2B5EF4-FFF2-40B4-BE49-F238E27FC236}">
                  <a16:creationId xmlns:a16="http://schemas.microsoft.com/office/drawing/2014/main" id="{24B9CD90-AE46-4D10-A42E-29F8D30DE527}"/>
                </a:ext>
              </a:extLst>
            </xdr:cNvPr>
            <xdr:cNvSpPr>
              <a:spLocks/>
            </xdr:cNvSpPr>
          </xdr:nvSpPr>
          <xdr:spPr bwMode="auto">
            <a:xfrm>
              <a:off x="563" y="1210"/>
              <a:ext cx="122" cy="118"/>
            </a:xfrm>
            <a:custGeom>
              <a:avLst/>
              <a:gdLst>
                <a:gd name="T0" fmla="+- 0 675 563"/>
                <a:gd name="T1" fmla="*/ T0 w 122"/>
                <a:gd name="T2" fmla="+- 0 1239 1210"/>
                <a:gd name="T3" fmla="*/ 1239 h 118"/>
                <a:gd name="T4" fmla="+- 0 638 563"/>
                <a:gd name="T5" fmla="*/ T4 w 122"/>
                <a:gd name="T6" fmla="+- 0 1239 1210"/>
                <a:gd name="T7" fmla="*/ 1239 h 118"/>
                <a:gd name="T8" fmla="+- 0 651 563"/>
                <a:gd name="T9" fmla="*/ T8 w 122"/>
                <a:gd name="T10" fmla="+- 0 1254 1210"/>
                <a:gd name="T11" fmla="*/ 1254 h 118"/>
                <a:gd name="T12" fmla="+- 0 655 563"/>
                <a:gd name="T13" fmla="*/ T12 w 122"/>
                <a:gd name="T14" fmla="+- 0 1281 1210"/>
                <a:gd name="T15" fmla="*/ 1281 h 118"/>
                <a:gd name="T16" fmla="+- 0 643 563"/>
                <a:gd name="T17" fmla="*/ T16 w 122"/>
                <a:gd name="T18" fmla="+- 0 1299 1210"/>
                <a:gd name="T19" fmla="*/ 1299 h 118"/>
                <a:gd name="T20" fmla="+- 0 622 563"/>
                <a:gd name="T21" fmla="*/ T20 w 122"/>
                <a:gd name="T22" fmla="+- 0 1305 1210"/>
                <a:gd name="T23" fmla="*/ 1305 h 118"/>
                <a:gd name="T24" fmla="+- 0 671 563"/>
                <a:gd name="T25" fmla="*/ T24 w 122"/>
                <a:gd name="T26" fmla="+- 0 1305 1210"/>
                <a:gd name="T27" fmla="*/ 1305 h 118"/>
                <a:gd name="T28" fmla="+- 0 681 563"/>
                <a:gd name="T29" fmla="*/ T28 w 122"/>
                <a:gd name="T30" fmla="+- 0 1288 1210"/>
                <a:gd name="T31" fmla="*/ 1288 h 118"/>
                <a:gd name="T32" fmla="+- 0 684 563"/>
                <a:gd name="T33" fmla="*/ T32 w 122"/>
                <a:gd name="T34" fmla="+- 0 1263 1210"/>
                <a:gd name="T35" fmla="*/ 1263 h 118"/>
                <a:gd name="T36" fmla="+- 0 678 563"/>
                <a:gd name="T37" fmla="*/ T36 w 122"/>
                <a:gd name="T38" fmla="+- 0 1241 1210"/>
                <a:gd name="T39" fmla="*/ 1241 h 118"/>
                <a:gd name="T40" fmla="+- 0 675 563"/>
                <a:gd name="T41" fmla="*/ T40 w 122"/>
                <a:gd name="T42" fmla="+- 0 1239 1210"/>
                <a:gd name="T43" fmla="*/ 1239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2" h="118">
                  <a:moveTo>
                    <a:pt x="112" y="29"/>
                  </a:moveTo>
                  <a:lnTo>
                    <a:pt x="75" y="29"/>
                  </a:lnTo>
                  <a:lnTo>
                    <a:pt x="88" y="44"/>
                  </a:lnTo>
                  <a:lnTo>
                    <a:pt x="92" y="71"/>
                  </a:lnTo>
                  <a:lnTo>
                    <a:pt x="80" y="89"/>
                  </a:lnTo>
                  <a:lnTo>
                    <a:pt x="59" y="95"/>
                  </a:lnTo>
                  <a:lnTo>
                    <a:pt x="108" y="95"/>
                  </a:lnTo>
                  <a:lnTo>
                    <a:pt x="118" y="78"/>
                  </a:lnTo>
                  <a:lnTo>
                    <a:pt x="121" y="53"/>
                  </a:lnTo>
                  <a:lnTo>
                    <a:pt x="115" y="31"/>
                  </a:lnTo>
                  <a:lnTo>
                    <a:pt x="112" y="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6B7DF582-C5FD-478E-8BFA-687587900208}"/>
              </a:ext>
            </a:extLst>
          </xdr:cNvPr>
          <xdr:cNvGrpSpPr>
            <a:grpSpLocks/>
          </xdr:cNvGrpSpPr>
        </xdr:nvGrpSpPr>
        <xdr:grpSpPr bwMode="auto">
          <a:xfrm>
            <a:off x="690" y="1213"/>
            <a:ext cx="121" cy="160"/>
            <a:chOff x="690" y="1213"/>
            <a:chExt cx="121" cy="160"/>
          </a:xfrm>
        </xdr:grpSpPr>
        <xdr:sp macro="" textlink="">
          <xdr:nvSpPr>
            <xdr:cNvPr id="144" name="Freeform 143">
              <a:extLst>
                <a:ext uri="{FF2B5EF4-FFF2-40B4-BE49-F238E27FC236}">
                  <a16:creationId xmlns:a16="http://schemas.microsoft.com/office/drawing/2014/main" id="{A15CB427-1EAF-48AA-A44A-221428211AA9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701 690"/>
                <a:gd name="T1" fmla="*/ T0 w 121"/>
                <a:gd name="T2" fmla="+- 0 1342 1213"/>
                <a:gd name="T3" fmla="*/ 1342 h 160"/>
                <a:gd name="T4" fmla="+- 0 690 690"/>
                <a:gd name="T5" fmla="*/ T4 w 121"/>
                <a:gd name="T6" fmla="+- 0 1362 1213"/>
                <a:gd name="T7" fmla="*/ 1362 h 160"/>
                <a:gd name="T8" fmla="+- 0 699 690"/>
                <a:gd name="T9" fmla="*/ T8 w 121"/>
                <a:gd name="T10" fmla="+- 0 1368 1213"/>
                <a:gd name="T11" fmla="*/ 1368 h 160"/>
                <a:gd name="T12" fmla="+- 0 729 690"/>
                <a:gd name="T13" fmla="*/ T12 w 121"/>
                <a:gd name="T14" fmla="+- 0 1372 1213"/>
                <a:gd name="T15" fmla="*/ 1372 h 160"/>
                <a:gd name="T16" fmla="+- 0 747 690"/>
                <a:gd name="T17" fmla="*/ T16 w 121"/>
                <a:gd name="T18" fmla="+- 0 1363 1213"/>
                <a:gd name="T19" fmla="*/ 1363 h 160"/>
                <a:gd name="T20" fmla="+- 0 756 690"/>
                <a:gd name="T21" fmla="*/ T20 w 121"/>
                <a:gd name="T22" fmla="+- 0 1350 1213"/>
                <a:gd name="T23" fmla="*/ 1350 h 160"/>
                <a:gd name="T24" fmla="+- 0 708 690"/>
                <a:gd name="T25" fmla="*/ T24 w 121"/>
                <a:gd name="T26" fmla="+- 0 1350 1213"/>
                <a:gd name="T27" fmla="*/ 1350 h 160"/>
                <a:gd name="T28" fmla="+- 0 701 690"/>
                <a:gd name="T29" fmla="*/ T28 w 121"/>
                <a:gd name="T30" fmla="+- 0 1342 1213"/>
                <a:gd name="T31" fmla="*/ 1342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121" h="160">
                  <a:moveTo>
                    <a:pt x="11" y="129"/>
                  </a:moveTo>
                  <a:lnTo>
                    <a:pt x="0" y="149"/>
                  </a:lnTo>
                  <a:lnTo>
                    <a:pt x="9" y="155"/>
                  </a:lnTo>
                  <a:lnTo>
                    <a:pt x="39" y="159"/>
                  </a:lnTo>
                  <a:lnTo>
                    <a:pt x="57" y="150"/>
                  </a:lnTo>
                  <a:lnTo>
                    <a:pt x="66" y="137"/>
                  </a:lnTo>
                  <a:lnTo>
                    <a:pt x="18" y="137"/>
                  </a:lnTo>
                  <a:lnTo>
                    <a:pt x="11" y="1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5" name="Freeform 144">
              <a:extLst>
                <a:ext uri="{FF2B5EF4-FFF2-40B4-BE49-F238E27FC236}">
                  <a16:creationId xmlns:a16="http://schemas.microsoft.com/office/drawing/2014/main" id="{F5DD996F-2444-4E22-B9D0-3103AF0A8F96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719 690"/>
                <a:gd name="T1" fmla="*/ T0 w 121"/>
                <a:gd name="T2" fmla="+- 0 1213 1213"/>
                <a:gd name="T3" fmla="*/ 1213 h 160"/>
                <a:gd name="T4" fmla="+- 0 692 690"/>
                <a:gd name="T5" fmla="*/ T4 w 121"/>
                <a:gd name="T6" fmla="+- 0 1213 1213"/>
                <a:gd name="T7" fmla="*/ 1213 h 160"/>
                <a:gd name="T8" fmla="+- 0 692 690"/>
                <a:gd name="T9" fmla="*/ T8 w 121"/>
                <a:gd name="T10" fmla="+- 0 1237 1213"/>
                <a:gd name="T11" fmla="*/ 1237 h 160"/>
                <a:gd name="T12" fmla="+- 0 699 690"/>
                <a:gd name="T13" fmla="*/ T12 w 121"/>
                <a:gd name="T14" fmla="+- 0 1237 1213"/>
                <a:gd name="T15" fmla="*/ 1237 h 160"/>
                <a:gd name="T16" fmla="+- 0 700 690"/>
                <a:gd name="T17" fmla="*/ T16 w 121"/>
                <a:gd name="T18" fmla="+- 0 1238 1213"/>
                <a:gd name="T19" fmla="*/ 1238 h 160"/>
                <a:gd name="T20" fmla="+- 0 702 690"/>
                <a:gd name="T21" fmla="*/ T20 w 121"/>
                <a:gd name="T22" fmla="+- 0 1241 1213"/>
                <a:gd name="T23" fmla="*/ 1241 h 160"/>
                <a:gd name="T24" fmla="+- 0 739 690"/>
                <a:gd name="T25" fmla="*/ T24 w 121"/>
                <a:gd name="T26" fmla="+- 0 1326 1213"/>
                <a:gd name="T27" fmla="*/ 1326 h 160"/>
                <a:gd name="T28" fmla="+- 0 736 690"/>
                <a:gd name="T29" fmla="*/ T28 w 121"/>
                <a:gd name="T30" fmla="+- 0 1335 1213"/>
                <a:gd name="T31" fmla="*/ 1335 h 160"/>
                <a:gd name="T32" fmla="+- 0 732 690"/>
                <a:gd name="T33" fmla="*/ T32 w 121"/>
                <a:gd name="T34" fmla="+- 0 1345 1213"/>
                <a:gd name="T35" fmla="*/ 1345 h 160"/>
                <a:gd name="T36" fmla="+- 0 725 690"/>
                <a:gd name="T37" fmla="*/ T36 w 121"/>
                <a:gd name="T38" fmla="+- 0 1350 1213"/>
                <a:gd name="T39" fmla="*/ 1350 h 160"/>
                <a:gd name="T40" fmla="+- 0 756 690"/>
                <a:gd name="T41" fmla="*/ T40 w 121"/>
                <a:gd name="T42" fmla="+- 0 1350 1213"/>
                <a:gd name="T43" fmla="*/ 1350 h 160"/>
                <a:gd name="T44" fmla="+- 0 759 690"/>
                <a:gd name="T45" fmla="*/ T44 w 121"/>
                <a:gd name="T46" fmla="+- 0 1344 1213"/>
                <a:gd name="T47" fmla="*/ 1344 h 160"/>
                <a:gd name="T48" fmla="+- 0 779 690"/>
                <a:gd name="T49" fmla="*/ T48 w 121"/>
                <a:gd name="T50" fmla="+- 0 1296 1213"/>
                <a:gd name="T51" fmla="*/ 1296 h 160"/>
                <a:gd name="T52" fmla="+- 0 752 690"/>
                <a:gd name="T53" fmla="*/ T52 w 121"/>
                <a:gd name="T54" fmla="+- 0 1296 1213"/>
                <a:gd name="T55" fmla="*/ 1296 h 160"/>
                <a:gd name="T56" fmla="+- 0 750 690"/>
                <a:gd name="T57" fmla="*/ T56 w 121"/>
                <a:gd name="T58" fmla="+- 0 1286 1213"/>
                <a:gd name="T59" fmla="*/ 1286 h 160"/>
                <a:gd name="T60" fmla="+- 0 748 690"/>
                <a:gd name="T61" fmla="*/ T60 w 121"/>
                <a:gd name="T62" fmla="+- 0 1281 1213"/>
                <a:gd name="T63" fmla="*/ 1281 h 160"/>
                <a:gd name="T64" fmla="+- 0 726 690"/>
                <a:gd name="T65" fmla="*/ T64 w 121"/>
                <a:gd name="T66" fmla="+- 0 1224 1213"/>
                <a:gd name="T67" fmla="*/ 1224 h 160"/>
                <a:gd name="T68" fmla="+- 0 723 690"/>
                <a:gd name="T69" fmla="*/ T68 w 121"/>
                <a:gd name="T70" fmla="+- 0 1216 1213"/>
                <a:gd name="T71" fmla="*/ 1216 h 160"/>
                <a:gd name="T72" fmla="+- 0 719 690"/>
                <a:gd name="T73" fmla="*/ T72 w 121"/>
                <a:gd name="T74" fmla="+- 0 1213 1213"/>
                <a:gd name="T75" fmla="*/ 1213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</a:cxnLst>
              <a:rect l="0" t="0" r="r" b="b"/>
              <a:pathLst>
                <a:path w="121" h="160">
                  <a:moveTo>
                    <a:pt x="29" y="0"/>
                  </a:moveTo>
                  <a:lnTo>
                    <a:pt x="2" y="0"/>
                  </a:lnTo>
                  <a:lnTo>
                    <a:pt x="2" y="24"/>
                  </a:lnTo>
                  <a:lnTo>
                    <a:pt x="9" y="24"/>
                  </a:lnTo>
                  <a:lnTo>
                    <a:pt x="10" y="25"/>
                  </a:lnTo>
                  <a:lnTo>
                    <a:pt x="12" y="28"/>
                  </a:lnTo>
                  <a:lnTo>
                    <a:pt x="49" y="113"/>
                  </a:lnTo>
                  <a:lnTo>
                    <a:pt x="46" y="122"/>
                  </a:lnTo>
                  <a:lnTo>
                    <a:pt x="42" y="132"/>
                  </a:lnTo>
                  <a:lnTo>
                    <a:pt x="35" y="137"/>
                  </a:lnTo>
                  <a:lnTo>
                    <a:pt x="66" y="137"/>
                  </a:lnTo>
                  <a:lnTo>
                    <a:pt x="69" y="131"/>
                  </a:lnTo>
                  <a:lnTo>
                    <a:pt x="89" y="83"/>
                  </a:lnTo>
                  <a:lnTo>
                    <a:pt x="62" y="83"/>
                  </a:lnTo>
                  <a:lnTo>
                    <a:pt x="60" y="73"/>
                  </a:lnTo>
                  <a:lnTo>
                    <a:pt x="58" y="68"/>
                  </a:lnTo>
                  <a:lnTo>
                    <a:pt x="36" y="11"/>
                  </a:lnTo>
                  <a:lnTo>
                    <a:pt x="33" y="3"/>
                  </a:lnTo>
                  <a:lnTo>
                    <a:pt x="29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6" name="Freeform 145">
              <a:extLst>
                <a:ext uri="{FF2B5EF4-FFF2-40B4-BE49-F238E27FC236}">
                  <a16:creationId xmlns:a16="http://schemas.microsoft.com/office/drawing/2014/main" id="{52B0A613-2B3D-4165-973A-7FCEE306035F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810 690"/>
                <a:gd name="T1" fmla="*/ T0 w 121"/>
                <a:gd name="T2" fmla="+- 0 1213 1213"/>
                <a:gd name="T3" fmla="*/ 1213 h 160"/>
                <a:gd name="T4" fmla="+- 0 783 690"/>
                <a:gd name="T5" fmla="*/ T4 w 121"/>
                <a:gd name="T6" fmla="+- 0 1213 1213"/>
                <a:gd name="T7" fmla="*/ 1213 h 160"/>
                <a:gd name="T8" fmla="+- 0 778 690"/>
                <a:gd name="T9" fmla="*/ T8 w 121"/>
                <a:gd name="T10" fmla="+- 0 1216 1213"/>
                <a:gd name="T11" fmla="*/ 1216 h 160"/>
                <a:gd name="T12" fmla="+- 0 756 690"/>
                <a:gd name="T13" fmla="*/ T12 w 121"/>
                <a:gd name="T14" fmla="+- 0 1281 1213"/>
                <a:gd name="T15" fmla="*/ 1281 h 160"/>
                <a:gd name="T16" fmla="+- 0 754 690"/>
                <a:gd name="T17" fmla="*/ T16 w 121"/>
                <a:gd name="T18" fmla="+- 0 1286 1213"/>
                <a:gd name="T19" fmla="*/ 1286 h 160"/>
                <a:gd name="T20" fmla="+- 0 753 690"/>
                <a:gd name="T21" fmla="*/ T20 w 121"/>
                <a:gd name="T22" fmla="+- 0 1296 1213"/>
                <a:gd name="T23" fmla="*/ 1296 h 160"/>
                <a:gd name="T24" fmla="+- 0 779 690"/>
                <a:gd name="T25" fmla="*/ T24 w 121"/>
                <a:gd name="T26" fmla="+- 0 1296 1213"/>
                <a:gd name="T27" fmla="*/ 1296 h 160"/>
                <a:gd name="T28" fmla="+- 0 801 690"/>
                <a:gd name="T29" fmla="*/ T28 w 121"/>
                <a:gd name="T30" fmla="+- 0 1238 1213"/>
                <a:gd name="T31" fmla="*/ 1238 h 160"/>
                <a:gd name="T32" fmla="+- 0 803 690"/>
                <a:gd name="T33" fmla="*/ T32 w 121"/>
                <a:gd name="T34" fmla="+- 0 1237 1213"/>
                <a:gd name="T35" fmla="*/ 1237 h 160"/>
                <a:gd name="T36" fmla="+- 0 810 690"/>
                <a:gd name="T37" fmla="*/ T36 w 121"/>
                <a:gd name="T38" fmla="+- 0 1237 1213"/>
                <a:gd name="T39" fmla="*/ 1237 h 160"/>
                <a:gd name="T40" fmla="+- 0 810 690"/>
                <a:gd name="T41" fmla="*/ T40 w 121"/>
                <a:gd name="T42" fmla="+- 0 1213 1213"/>
                <a:gd name="T43" fmla="*/ 1213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1" h="160">
                  <a:moveTo>
                    <a:pt x="120" y="0"/>
                  </a:moveTo>
                  <a:lnTo>
                    <a:pt x="93" y="0"/>
                  </a:lnTo>
                  <a:lnTo>
                    <a:pt x="88" y="3"/>
                  </a:lnTo>
                  <a:lnTo>
                    <a:pt x="66" y="68"/>
                  </a:lnTo>
                  <a:lnTo>
                    <a:pt x="64" y="73"/>
                  </a:lnTo>
                  <a:lnTo>
                    <a:pt x="63" y="83"/>
                  </a:lnTo>
                  <a:lnTo>
                    <a:pt x="89" y="83"/>
                  </a:lnTo>
                  <a:lnTo>
                    <a:pt x="111" y="25"/>
                  </a:lnTo>
                  <a:lnTo>
                    <a:pt x="113" y="24"/>
                  </a:lnTo>
                  <a:lnTo>
                    <a:pt x="120" y="24"/>
                  </a:lnTo>
                  <a:lnTo>
                    <a:pt x="12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230AC401-1725-4C90-BB79-45EC89974D77}"/>
              </a:ext>
            </a:extLst>
          </xdr:cNvPr>
          <xdr:cNvGrpSpPr>
            <a:grpSpLocks/>
          </xdr:cNvGrpSpPr>
        </xdr:nvGrpSpPr>
        <xdr:grpSpPr bwMode="auto">
          <a:xfrm>
            <a:off x="821" y="1211"/>
            <a:ext cx="111" cy="119"/>
            <a:chOff x="821" y="1211"/>
            <a:chExt cx="111" cy="119"/>
          </a:xfrm>
        </xdr:grpSpPr>
        <xdr:sp macro="" textlink="">
          <xdr:nvSpPr>
            <xdr:cNvPr id="140" name="Freeform 139">
              <a:extLst>
                <a:ext uri="{FF2B5EF4-FFF2-40B4-BE49-F238E27FC236}">
                  <a16:creationId xmlns:a16="http://schemas.microsoft.com/office/drawing/2014/main" id="{7977D93B-D3AE-4340-BB69-1A0D23DF408D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12 821"/>
                <a:gd name="T1" fmla="*/ T0 w 111"/>
                <a:gd name="T2" fmla="+- 0 1232 1211"/>
                <a:gd name="T3" fmla="*/ 1232 h 119"/>
                <a:gd name="T4" fmla="+- 0 883 821"/>
                <a:gd name="T5" fmla="*/ T4 w 111"/>
                <a:gd name="T6" fmla="+- 0 1232 1211"/>
                <a:gd name="T7" fmla="*/ 1232 h 119"/>
                <a:gd name="T8" fmla="+- 0 889 821"/>
                <a:gd name="T9" fmla="*/ T8 w 111"/>
                <a:gd name="T10" fmla="+- 0 1238 1211"/>
                <a:gd name="T11" fmla="*/ 1238 h 119"/>
                <a:gd name="T12" fmla="+- 0 889 821"/>
                <a:gd name="T13" fmla="*/ T12 w 111"/>
                <a:gd name="T14" fmla="+- 0 1255 1211"/>
                <a:gd name="T15" fmla="*/ 1255 h 119"/>
                <a:gd name="T16" fmla="+- 0 886 821"/>
                <a:gd name="T17" fmla="*/ T16 w 111"/>
                <a:gd name="T18" fmla="+- 0 1255 1211"/>
                <a:gd name="T19" fmla="*/ 1255 h 119"/>
                <a:gd name="T20" fmla="+- 0 880 821"/>
                <a:gd name="T21" fmla="*/ T20 w 111"/>
                <a:gd name="T22" fmla="+- 0 1255 1211"/>
                <a:gd name="T23" fmla="*/ 1255 h 119"/>
                <a:gd name="T24" fmla="+- 0 862 821"/>
                <a:gd name="T25" fmla="*/ T24 w 111"/>
                <a:gd name="T26" fmla="+- 0 1258 1211"/>
                <a:gd name="T27" fmla="*/ 1258 h 119"/>
                <a:gd name="T28" fmla="+- 0 842 821"/>
                <a:gd name="T29" fmla="*/ T28 w 111"/>
                <a:gd name="T30" fmla="+- 0 1265 1211"/>
                <a:gd name="T31" fmla="*/ 1265 h 119"/>
                <a:gd name="T32" fmla="+- 0 826 821"/>
                <a:gd name="T33" fmla="*/ T32 w 111"/>
                <a:gd name="T34" fmla="+- 0 1281 1211"/>
                <a:gd name="T35" fmla="*/ 1281 h 119"/>
                <a:gd name="T36" fmla="+- 0 821 821"/>
                <a:gd name="T37" fmla="*/ T36 w 111"/>
                <a:gd name="T38" fmla="+- 0 1308 1211"/>
                <a:gd name="T39" fmla="*/ 1308 h 119"/>
                <a:gd name="T40" fmla="+- 0 836 821"/>
                <a:gd name="T41" fmla="*/ T40 w 111"/>
                <a:gd name="T42" fmla="+- 0 1324 1211"/>
                <a:gd name="T43" fmla="*/ 1324 h 119"/>
                <a:gd name="T44" fmla="+- 0 857 821"/>
                <a:gd name="T45" fmla="*/ T44 w 111"/>
                <a:gd name="T46" fmla="+- 0 1329 1211"/>
                <a:gd name="T47" fmla="*/ 1329 h 119"/>
                <a:gd name="T48" fmla="+- 0 883 821"/>
                <a:gd name="T49" fmla="*/ T48 w 111"/>
                <a:gd name="T50" fmla="+- 0 1329 1211"/>
                <a:gd name="T51" fmla="*/ 1329 h 119"/>
                <a:gd name="T52" fmla="+- 0 891 821"/>
                <a:gd name="T53" fmla="*/ T52 w 111"/>
                <a:gd name="T54" fmla="+- 0 1309 1211"/>
                <a:gd name="T55" fmla="*/ 1309 h 119"/>
                <a:gd name="T56" fmla="+- 0 931 821"/>
                <a:gd name="T57" fmla="*/ T56 w 111"/>
                <a:gd name="T58" fmla="+- 0 1309 1211"/>
                <a:gd name="T59" fmla="*/ 1309 h 119"/>
                <a:gd name="T60" fmla="+- 0 931 821"/>
                <a:gd name="T61" fmla="*/ T60 w 111"/>
                <a:gd name="T62" fmla="+- 0 1307 1211"/>
                <a:gd name="T63" fmla="*/ 1307 h 119"/>
                <a:gd name="T64" fmla="+- 0 852 821"/>
                <a:gd name="T65" fmla="*/ T64 w 111"/>
                <a:gd name="T66" fmla="+- 0 1307 1211"/>
                <a:gd name="T67" fmla="*/ 1307 h 119"/>
                <a:gd name="T68" fmla="+- 0 847 821"/>
                <a:gd name="T69" fmla="*/ T68 w 111"/>
                <a:gd name="T70" fmla="+- 0 1300 1211"/>
                <a:gd name="T71" fmla="*/ 1300 h 119"/>
                <a:gd name="T72" fmla="+- 0 847 821"/>
                <a:gd name="T73" fmla="*/ T72 w 111"/>
                <a:gd name="T74" fmla="+- 0 1290 1211"/>
                <a:gd name="T75" fmla="*/ 1290 h 119"/>
                <a:gd name="T76" fmla="+- 0 862 821"/>
                <a:gd name="T77" fmla="*/ T76 w 111"/>
                <a:gd name="T78" fmla="+- 0 1277 1211"/>
                <a:gd name="T79" fmla="*/ 1277 h 119"/>
                <a:gd name="T80" fmla="+- 0 885 821"/>
                <a:gd name="T81" fmla="*/ T80 w 111"/>
                <a:gd name="T82" fmla="+- 0 1275 1211"/>
                <a:gd name="T83" fmla="*/ 1275 h 119"/>
                <a:gd name="T84" fmla="+- 0 917 821"/>
                <a:gd name="T85" fmla="*/ T84 w 111"/>
                <a:gd name="T86" fmla="+- 0 1275 1211"/>
                <a:gd name="T87" fmla="*/ 1275 h 119"/>
                <a:gd name="T88" fmla="+- 0 917 821"/>
                <a:gd name="T89" fmla="*/ T88 w 111"/>
                <a:gd name="T90" fmla="+- 0 1243 1211"/>
                <a:gd name="T91" fmla="*/ 1243 h 119"/>
                <a:gd name="T92" fmla="+- 0 912 821"/>
                <a:gd name="T93" fmla="*/ T92 w 111"/>
                <a:gd name="T94" fmla="+- 0 1232 1211"/>
                <a:gd name="T95" fmla="*/ 1232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</a:cxnLst>
              <a:rect l="0" t="0" r="r" b="b"/>
              <a:pathLst>
                <a:path w="111" h="119">
                  <a:moveTo>
                    <a:pt x="91" y="21"/>
                  </a:moveTo>
                  <a:lnTo>
                    <a:pt x="62" y="21"/>
                  </a:lnTo>
                  <a:lnTo>
                    <a:pt x="68" y="27"/>
                  </a:lnTo>
                  <a:lnTo>
                    <a:pt x="68" y="44"/>
                  </a:lnTo>
                  <a:lnTo>
                    <a:pt x="65" y="44"/>
                  </a:lnTo>
                  <a:lnTo>
                    <a:pt x="59" y="44"/>
                  </a:lnTo>
                  <a:lnTo>
                    <a:pt x="41" y="47"/>
                  </a:lnTo>
                  <a:lnTo>
                    <a:pt x="21" y="54"/>
                  </a:lnTo>
                  <a:lnTo>
                    <a:pt x="5" y="70"/>
                  </a:lnTo>
                  <a:lnTo>
                    <a:pt x="0" y="97"/>
                  </a:lnTo>
                  <a:lnTo>
                    <a:pt x="15" y="113"/>
                  </a:lnTo>
                  <a:lnTo>
                    <a:pt x="36" y="118"/>
                  </a:lnTo>
                  <a:lnTo>
                    <a:pt x="62" y="118"/>
                  </a:lnTo>
                  <a:lnTo>
                    <a:pt x="70" y="98"/>
                  </a:lnTo>
                  <a:lnTo>
                    <a:pt x="110" y="98"/>
                  </a:lnTo>
                  <a:lnTo>
                    <a:pt x="110" y="96"/>
                  </a:lnTo>
                  <a:lnTo>
                    <a:pt x="31" y="96"/>
                  </a:lnTo>
                  <a:lnTo>
                    <a:pt x="26" y="89"/>
                  </a:lnTo>
                  <a:lnTo>
                    <a:pt x="26" y="79"/>
                  </a:lnTo>
                  <a:lnTo>
                    <a:pt x="41" y="66"/>
                  </a:lnTo>
                  <a:lnTo>
                    <a:pt x="64" y="64"/>
                  </a:lnTo>
                  <a:lnTo>
                    <a:pt x="96" y="64"/>
                  </a:lnTo>
                  <a:lnTo>
                    <a:pt x="96" y="32"/>
                  </a:lnTo>
                  <a:lnTo>
                    <a:pt x="91" y="2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1" name="Freeform 140">
              <a:extLst>
                <a:ext uri="{FF2B5EF4-FFF2-40B4-BE49-F238E27FC236}">
                  <a16:creationId xmlns:a16="http://schemas.microsoft.com/office/drawing/2014/main" id="{9C653A92-8791-4548-86CF-037F176494E0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31 821"/>
                <a:gd name="T1" fmla="*/ T0 w 111"/>
                <a:gd name="T2" fmla="+- 0 1309 1211"/>
                <a:gd name="T3" fmla="*/ 1309 h 119"/>
                <a:gd name="T4" fmla="+- 0 892 821"/>
                <a:gd name="T5" fmla="*/ T4 w 111"/>
                <a:gd name="T6" fmla="+- 0 1309 1211"/>
                <a:gd name="T7" fmla="*/ 1309 h 119"/>
                <a:gd name="T8" fmla="+- 0 892 821"/>
                <a:gd name="T9" fmla="*/ T8 w 111"/>
                <a:gd name="T10" fmla="+- 0 1311 1211"/>
                <a:gd name="T11" fmla="*/ 1311 h 119"/>
                <a:gd name="T12" fmla="+- 0 892 821"/>
                <a:gd name="T13" fmla="*/ T12 w 111"/>
                <a:gd name="T14" fmla="+- 0 1321 1211"/>
                <a:gd name="T15" fmla="*/ 1321 h 119"/>
                <a:gd name="T16" fmla="+- 0 896 821"/>
                <a:gd name="T17" fmla="*/ T16 w 111"/>
                <a:gd name="T18" fmla="+- 0 1327 1211"/>
                <a:gd name="T19" fmla="*/ 1327 h 119"/>
                <a:gd name="T20" fmla="+- 0 931 821"/>
                <a:gd name="T21" fmla="*/ T20 w 111"/>
                <a:gd name="T22" fmla="+- 0 1327 1211"/>
                <a:gd name="T23" fmla="*/ 1327 h 119"/>
                <a:gd name="T24" fmla="+- 0 931 821"/>
                <a:gd name="T25" fmla="*/ T24 w 111"/>
                <a:gd name="T26" fmla="+- 0 1309 1211"/>
                <a:gd name="T27" fmla="*/ 1309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111" h="119">
                  <a:moveTo>
                    <a:pt x="110" y="98"/>
                  </a:moveTo>
                  <a:lnTo>
                    <a:pt x="71" y="98"/>
                  </a:lnTo>
                  <a:lnTo>
                    <a:pt x="71" y="100"/>
                  </a:lnTo>
                  <a:lnTo>
                    <a:pt x="71" y="110"/>
                  </a:lnTo>
                  <a:lnTo>
                    <a:pt x="75" y="116"/>
                  </a:lnTo>
                  <a:lnTo>
                    <a:pt x="110" y="116"/>
                  </a:lnTo>
                  <a:lnTo>
                    <a:pt x="110" y="9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2" name="Freeform 141">
              <a:extLst>
                <a:ext uri="{FF2B5EF4-FFF2-40B4-BE49-F238E27FC236}">
                  <a16:creationId xmlns:a16="http://schemas.microsoft.com/office/drawing/2014/main" id="{E7BC2E13-B3E3-4F67-B41F-1644D59524FF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17 821"/>
                <a:gd name="T1" fmla="*/ T0 w 111"/>
                <a:gd name="T2" fmla="+- 0 1275 1211"/>
                <a:gd name="T3" fmla="*/ 1275 h 119"/>
                <a:gd name="T4" fmla="+- 0 890 821"/>
                <a:gd name="T5" fmla="*/ T4 w 111"/>
                <a:gd name="T6" fmla="+- 0 1275 1211"/>
                <a:gd name="T7" fmla="*/ 1275 h 119"/>
                <a:gd name="T8" fmla="+- 0 890 821"/>
                <a:gd name="T9" fmla="*/ T8 w 111"/>
                <a:gd name="T10" fmla="+- 0 1291 1211"/>
                <a:gd name="T11" fmla="*/ 1291 h 119"/>
                <a:gd name="T12" fmla="+- 0 879 821"/>
                <a:gd name="T13" fmla="*/ T12 w 111"/>
                <a:gd name="T14" fmla="+- 0 1307 1211"/>
                <a:gd name="T15" fmla="*/ 1307 h 119"/>
                <a:gd name="T16" fmla="+- 0 931 821"/>
                <a:gd name="T17" fmla="*/ T16 w 111"/>
                <a:gd name="T18" fmla="+- 0 1307 1211"/>
                <a:gd name="T19" fmla="*/ 1307 h 119"/>
                <a:gd name="T20" fmla="+- 0 931 821"/>
                <a:gd name="T21" fmla="*/ T20 w 111"/>
                <a:gd name="T22" fmla="+- 0 1303 1211"/>
                <a:gd name="T23" fmla="*/ 1303 h 119"/>
                <a:gd name="T24" fmla="+- 0 919 821"/>
                <a:gd name="T25" fmla="*/ T24 w 111"/>
                <a:gd name="T26" fmla="+- 0 1303 1211"/>
                <a:gd name="T27" fmla="*/ 1303 h 119"/>
                <a:gd name="T28" fmla="+- 0 918 821"/>
                <a:gd name="T29" fmla="*/ T28 w 111"/>
                <a:gd name="T30" fmla="+- 0 1301 1211"/>
                <a:gd name="T31" fmla="*/ 1301 h 119"/>
                <a:gd name="T32" fmla="+- 0 918 821"/>
                <a:gd name="T33" fmla="*/ T32 w 111"/>
                <a:gd name="T34" fmla="+- 0 1290 1211"/>
                <a:gd name="T35" fmla="*/ 1290 h 119"/>
                <a:gd name="T36" fmla="+- 0 917 821"/>
                <a:gd name="T37" fmla="*/ T36 w 111"/>
                <a:gd name="T38" fmla="+- 0 1275 1211"/>
                <a:gd name="T39" fmla="*/ 1275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11" h="119">
                  <a:moveTo>
                    <a:pt x="96" y="64"/>
                  </a:moveTo>
                  <a:lnTo>
                    <a:pt x="69" y="64"/>
                  </a:lnTo>
                  <a:lnTo>
                    <a:pt x="69" y="80"/>
                  </a:lnTo>
                  <a:lnTo>
                    <a:pt x="58" y="96"/>
                  </a:lnTo>
                  <a:lnTo>
                    <a:pt x="110" y="96"/>
                  </a:lnTo>
                  <a:lnTo>
                    <a:pt x="110" y="92"/>
                  </a:lnTo>
                  <a:lnTo>
                    <a:pt x="98" y="92"/>
                  </a:lnTo>
                  <a:lnTo>
                    <a:pt x="97" y="90"/>
                  </a:lnTo>
                  <a:lnTo>
                    <a:pt x="97" y="79"/>
                  </a:lnTo>
                  <a:lnTo>
                    <a:pt x="96" y="6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3" name="Freeform 142">
              <a:extLst>
                <a:ext uri="{FF2B5EF4-FFF2-40B4-BE49-F238E27FC236}">
                  <a16:creationId xmlns:a16="http://schemas.microsoft.com/office/drawing/2014/main" id="{913D2D28-3C99-4DE6-A1E4-6C97A056DD8B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862 821"/>
                <a:gd name="T1" fmla="*/ T0 w 111"/>
                <a:gd name="T2" fmla="+- 0 1211 1211"/>
                <a:gd name="T3" fmla="*/ 1211 h 119"/>
                <a:gd name="T4" fmla="+- 0 839 821"/>
                <a:gd name="T5" fmla="*/ T4 w 111"/>
                <a:gd name="T6" fmla="+- 0 1216 1211"/>
                <a:gd name="T7" fmla="*/ 1216 h 119"/>
                <a:gd name="T8" fmla="+- 0 827 821"/>
                <a:gd name="T9" fmla="*/ T8 w 111"/>
                <a:gd name="T10" fmla="+- 0 1234 1211"/>
                <a:gd name="T11" fmla="*/ 1234 h 119"/>
                <a:gd name="T12" fmla="+- 0 827 821"/>
                <a:gd name="T13" fmla="*/ T12 w 111"/>
                <a:gd name="T14" fmla="+- 0 1246 1211"/>
                <a:gd name="T15" fmla="*/ 1246 h 119"/>
                <a:gd name="T16" fmla="+- 0 853 821"/>
                <a:gd name="T17" fmla="*/ T16 w 111"/>
                <a:gd name="T18" fmla="+- 0 1246 1211"/>
                <a:gd name="T19" fmla="*/ 1246 h 119"/>
                <a:gd name="T20" fmla="+- 0 853 821"/>
                <a:gd name="T21" fmla="*/ T20 w 111"/>
                <a:gd name="T22" fmla="+- 0 1234 1211"/>
                <a:gd name="T23" fmla="*/ 1234 h 119"/>
                <a:gd name="T24" fmla="+- 0 863 821"/>
                <a:gd name="T25" fmla="*/ T24 w 111"/>
                <a:gd name="T26" fmla="+- 0 1232 1211"/>
                <a:gd name="T27" fmla="*/ 1232 h 119"/>
                <a:gd name="T28" fmla="+- 0 912 821"/>
                <a:gd name="T29" fmla="*/ T28 w 111"/>
                <a:gd name="T30" fmla="+- 0 1232 1211"/>
                <a:gd name="T31" fmla="*/ 1232 h 119"/>
                <a:gd name="T32" fmla="+- 0 909 821"/>
                <a:gd name="T33" fmla="*/ T32 w 111"/>
                <a:gd name="T34" fmla="+- 0 1226 1211"/>
                <a:gd name="T35" fmla="*/ 1226 h 119"/>
                <a:gd name="T36" fmla="+- 0 892 821"/>
                <a:gd name="T37" fmla="*/ T36 w 111"/>
                <a:gd name="T38" fmla="+- 0 1215 1211"/>
                <a:gd name="T39" fmla="*/ 1215 h 119"/>
                <a:gd name="T40" fmla="+- 0 862 821"/>
                <a:gd name="T41" fmla="*/ T40 w 111"/>
                <a:gd name="T42" fmla="+- 0 1211 1211"/>
                <a:gd name="T43" fmla="*/ 1211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11" h="119">
                  <a:moveTo>
                    <a:pt x="41" y="0"/>
                  </a:moveTo>
                  <a:lnTo>
                    <a:pt x="18" y="5"/>
                  </a:lnTo>
                  <a:lnTo>
                    <a:pt x="6" y="23"/>
                  </a:lnTo>
                  <a:lnTo>
                    <a:pt x="6" y="35"/>
                  </a:lnTo>
                  <a:lnTo>
                    <a:pt x="32" y="35"/>
                  </a:lnTo>
                  <a:lnTo>
                    <a:pt x="32" y="23"/>
                  </a:lnTo>
                  <a:lnTo>
                    <a:pt x="42" y="21"/>
                  </a:lnTo>
                  <a:lnTo>
                    <a:pt x="91" y="21"/>
                  </a:lnTo>
                  <a:lnTo>
                    <a:pt x="88" y="15"/>
                  </a:lnTo>
                  <a:lnTo>
                    <a:pt x="71" y="4"/>
                  </a:lnTo>
                  <a:lnTo>
                    <a:pt x="4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3392A496-4FC8-4991-B7F5-EF304CD37F90}"/>
              </a:ext>
            </a:extLst>
          </xdr:cNvPr>
          <xdr:cNvGrpSpPr>
            <a:grpSpLocks/>
          </xdr:cNvGrpSpPr>
        </xdr:nvGrpSpPr>
        <xdr:grpSpPr bwMode="auto">
          <a:xfrm>
            <a:off x="935" y="1169"/>
            <a:ext cx="56" cy="159"/>
            <a:chOff x="935" y="1169"/>
            <a:chExt cx="56" cy="159"/>
          </a:xfrm>
        </xdr:grpSpPr>
        <xdr:sp macro="" textlink="">
          <xdr:nvSpPr>
            <xdr:cNvPr id="139" name="Freeform 138">
              <a:extLst>
                <a:ext uri="{FF2B5EF4-FFF2-40B4-BE49-F238E27FC236}">
                  <a16:creationId xmlns:a16="http://schemas.microsoft.com/office/drawing/2014/main" id="{1AEA14E1-DE4E-459B-A5F4-EF9958B4ECBE}"/>
                </a:ext>
              </a:extLst>
            </xdr:cNvPr>
            <xdr:cNvSpPr>
              <a:spLocks/>
            </xdr:cNvSpPr>
          </xdr:nvSpPr>
          <xdr:spPr bwMode="auto">
            <a:xfrm>
              <a:off x="935" y="1169"/>
              <a:ext cx="56" cy="159"/>
            </a:xfrm>
            <a:custGeom>
              <a:avLst/>
              <a:gdLst>
                <a:gd name="T0" fmla="+- 0 973 935"/>
                <a:gd name="T1" fmla="*/ T0 w 56"/>
                <a:gd name="T2" fmla="+- 0 1169 1169"/>
                <a:gd name="T3" fmla="*/ 1169 h 159"/>
                <a:gd name="T4" fmla="+- 0 935 935"/>
                <a:gd name="T5" fmla="*/ T4 w 56"/>
                <a:gd name="T6" fmla="+- 0 1169 1169"/>
                <a:gd name="T7" fmla="*/ 1169 h 159"/>
                <a:gd name="T8" fmla="+- 0 935 935"/>
                <a:gd name="T9" fmla="*/ T8 w 56"/>
                <a:gd name="T10" fmla="+- 0 1193 1169"/>
                <a:gd name="T11" fmla="*/ 1193 h 159"/>
                <a:gd name="T12" fmla="+- 0 947 935"/>
                <a:gd name="T13" fmla="*/ T12 w 56"/>
                <a:gd name="T14" fmla="+- 0 1193 1169"/>
                <a:gd name="T15" fmla="*/ 1193 h 159"/>
                <a:gd name="T16" fmla="+- 0 949 935"/>
                <a:gd name="T17" fmla="*/ T16 w 56"/>
                <a:gd name="T18" fmla="+- 0 1194 1169"/>
                <a:gd name="T19" fmla="*/ 1194 h 159"/>
                <a:gd name="T20" fmla="+- 0 949 935"/>
                <a:gd name="T21" fmla="*/ T20 w 56"/>
                <a:gd name="T22" fmla="+- 0 1322 1169"/>
                <a:gd name="T23" fmla="*/ 1322 h 159"/>
                <a:gd name="T24" fmla="+- 0 954 935"/>
                <a:gd name="T25" fmla="*/ T24 w 56"/>
                <a:gd name="T26" fmla="+- 0 1327 1169"/>
                <a:gd name="T27" fmla="*/ 1327 h 159"/>
                <a:gd name="T28" fmla="+- 0 991 935"/>
                <a:gd name="T29" fmla="*/ T28 w 56"/>
                <a:gd name="T30" fmla="+- 0 1327 1169"/>
                <a:gd name="T31" fmla="*/ 1327 h 159"/>
                <a:gd name="T32" fmla="+- 0 991 935"/>
                <a:gd name="T33" fmla="*/ T32 w 56"/>
                <a:gd name="T34" fmla="+- 0 1303 1169"/>
                <a:gd name="T35" fmla="*/ 1303 h 159"/>
                <a:gd name="T36" fmla="+- 0 979 935"/>
                <a:gd name="T37" fmla="*/ T36 w 56"/>
                <a:gd name="T38" fmla="+- 0 1303 1169"/>
                <a:gd name="T39" fmla="*/ 1303 h 159"/>
                <a:gd name="T40" fmla="+- 0 977 935"/>
                <a:gd name="T41" fmla="*/ T40 w 56"/>
                <a:gd name="T42" fmla="+- 0 1301 1169"/>
                <a:gd name="T43" fmla="*/ 1301 h 159"/>
                <a:gd name="T44" fmla="+- 0 977 935"/>
                <a:gd name="T45" fmla="*/ T44 w 56"/>
                <a:gd name="T46" fmla="+- 0 1173 1169"/>
                <a:gd name="T47" fmla="*/ 1173 h 159"/>
                <a:gd name="T48" fmla="+- 0 973 935"/>
                <a:gd name="T49" fmla="*/ T48 w 56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56" h="159">
                  <a:moveTo>
                    <a:pt x="38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12" y="24"/>
                  </a:lnTo>
                  <a:lnTo>
                    <a:pt x="14" y="25"/>
                  </a:lnTo>
                  <a:lnTo>
                    <a:pt x="14" y="153"/>
                  </a:lnTo>
                  <a:lnTo>
                    <a:pt x="19" y="158"/>
                  </a:lnTo>
                  <a:lnTo>
                    <a:pt x="56" y="158"/>
                  </a:lnTo>
                  <a:lnTo>
                    <a:pt x="56" y="134"/>
                  </a:lnTo>
                  <a:lnTo>
                    <a:pt x="44" y="134"/>
                  </a:lnTo>
                  <a:lnTo>
                    <a:pt x="42" y="132"/>
                  </a:lnTo>
                  <a:lnTo>
                    <a:pt x="42" y="4"/>
                  </a:lnTo>
                  <a:lnTo>
                    <a:pt x="3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D70BE19-EF2D-4D19-BA98-3071F160AAA1}"/>
              </a:ext>
            </a:extLst>
          </xdr:cNvPr>
          <xdr:cNvGrpSpPr>
            <a:grpSpLocks/>
          </xdr:cNvGrpSpPr>
        </xdr:nvGrpSpPr>
        <xdr:grpSpPr bwMode="auto">
          <a:xfrm>
            <a:off x="1049" y="1169"/>
            <a:ext cx="131" cy="159"/>
            <a:chOff x="1049" y="1169"/>
            <a:chExt cx="131" cy="159"/>
          </a:xfrm>
        </xdr:grpSpPr>
        <xdr:sp macro="" textlink="">
          <xdr:nvSpPr>
            <xdr:cNvPr id="136" name="Freeform 135">
              <a:extLst>
                <a:ext uri="{FF2B5EF4-FFF2-40B4-BE49-F238E27FC236}">
                  <a16:creationId xmlns:a16="http://schemas.microsoft.com/office/drawing/2014/main" id="{4721959B-A31B-41ED-B944-F0BF9CF18FAB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093 1049"/>
                <a:gd name="T1" fmla="*/ T0 w 131"/>
                <a:gd name="T2" fmla="+- 0 1193 1169"/>
                <a:gd name="T3" fmla="*/ 1193 h 159"/>
                <a:gd name="T4" fmla="+- 0 1064 1049"/>
                <a:gd name="T5" fmla="*/ T4 w 131"/>
                <a:gd name="T6" fmla="+- 0 1193 1169"/>
                <a:gd name="T7" fmla="*/ 1193 h 159"/>
                <a:gd name="T8" fmla="+- 0 1064 1049"/>
                <a:gd name="T9" fmla="*/ T8 w 131"/>
                <a:gd name="T10" fmla="+- 0 1327 1169"/>
                <a:gd name="T11" fmla="*/ 1327 h 159"/>
                <a:gd name="T12" fmla="+- 0 1093 1049"/>
                <a:gd name="T13" fmla="*/ T12 w 131"/>
                <a:gd name="T14" fmla="+- 0 1327 1169"/>
                <a:gd name="T15" fmla="*/ 1327 h 159"/>
                <a:gd name="T16" fmla="+- 0 1093 1049"/>
                <a:gd name="T17" fmla="*/ T16 w 131"/>
                <a:gd name="T18" fmla="+- 0 1268 1169"/>
                <a:gd name="T19" fmla="*/ 1268 h 159"/>
                <a:gd name="T20" fmla="+- 0 1151 1049"/>
                <a:gd name="T21" fmla="*/ T20 w 131"/>
                <a:gd name="T22" fmla="+- 0 1268 1169"/>
                <a:gd name="T23" fmla="*/ 1268 h 159"/>
                <a:gd name="T24" fmla="+- 0 1148 1049"/>
                <a:gd name="T25" fmla="*/ T24 w 131"/>
                <a:gd name="T26" fmla="+- 0 1260 1169"/>
                <a:gd name="T27" fmla="*/ 1260 h 159"/>
                <a:gd name="T28" fmla="+- 0 1143 1049"/>
                <a:gd name="T29" fmla="*/ T28 w 131"/>
                <a:gd name="T30" fmla="+- 0 1258 1169"/>
                <a:gd name="T31" fmla="*/ 1258 h 159"/>
                <a:gd name="T32" fmla="+- 0 1152 1049"/>
                <a:gd name="T33" fmla="*/ T32 w 131"/>
                <a:gd name="T34" fmla="+- 0 1253 1169"/>
                <a:gd name="T35" fmla="*/ 1253 h 159"/>
                <a:gd name="T36" fmla="+- 0 1159 1049"/>
                <a:gd name="T37" fmla="*/ T36 w 131"/>
                <a:gd name="T38" fmla="+- 0 1243 1169"/>
                <a:gd name="T39" fmla="*/ 1243 h 159"/>
                <a:gd name="T40" fmla="+- 0 1093 1049"/>
                <a:gd name="T41" fmla="*/ T40 w 131"/>
                <a:gd name="T42" fmla="+- 0 1243 1169"/>
                <a:gd name="T43" fmla="*/ 1243 h 159"/>
                <a:gd name="T44" fmla="+- 0 1093 1049"/>
                <a:gd name="T45" fmla="*/ T44 w 131"/>
                <a:gd name="T46" fmla="+- 0 1193 1169"/>
                <a:gd name="T47" fmla="*/ 1193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44" y="24"/>
                  </a:moveTo>
                  <a:lnTo>
                    <a:pt x="15" y="24"/>
                  </a:lnTo>
                  <a:lnTo>
                    <a:pt x="15" y="158"/>
                  </a:lnTo>
                  <a:lnTo>
                    <a:pt x="44" y="158"/>
                  </a:lnTo>
                  <a:lnTo>
                    <a:pt x="44" y="99"/>
                  </a:lnTo>
                  <a:lnTo>
                    <a:pt x="102" y="99"/>
                  </a:lnTo>
                  <a:lnTo>
                    <a:pt x="99" y="91"/>
                  </a:lnTo>
                  <a:lnTo>
                    <a:pt x="94" y="89"/>
                  </a:lnTo>
                  <a:lnTo>
                    <a:pt x="103" y="84"/>
                  </a:lnTo>
                  <a:lnTo>
                    <a:pt x="110" y="74"/>
                  </a:lnTo>
                  <a:lnTo>
                    <a:pt x="44" y="74"/>
                  </a:lnTo>
                  <a:lnTo>
                    <a:pt x="44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7" name="Freeform 136">
              <a:extLst>
                <a:ext uri="{FF2B5EF4-FFF2-40B4-BE49-F238E27FC236}">
                  <a16:creationId xmlns:a16="http://schemas.microsoft.com/office/drawing/2014/main" id="{54932450-91FB-424E-8131-620B2525EB50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151 1049"/>
                <a:gd name="T1" fmla="*/ T0 w 131"/>
                <a:gd name="T2" fmla="+- 0 1268 1169"/>
                <a:gd name="T3" fmla="*/ 1268 h 159"/>
                <a:gd name="T4" fmla="+- 0 1116 1049"/>
                <a:gd name="T5" fmla="*/ T4 w 131"/>
                <a:gd name="T6" fmla="+- 0 1268 1169"/>
                <a:gd name="T7" fmla="*/ 1268 h 159"/>
                <a:gd name="T8" fmla="+- 0 1119 1049"/>
                <a:gd name="T9" fmla="*/ T8 w 131"/>
                <a:gd name="T10" fmla="+- 0 1269 1169"/>
                <a:gd name="T11" fmla="*/ 1269 h 159"/>
                <a:gd name="T12" fmla="+- 0 1122 1049"/>
                <a:gd name="T13" fmla="*/ T12 w 131"/>
                <a:gd name="T14" fmla="+- 0 1275 1169"/>
                <a:gd name="T15" fmla="*/ 1275 h 159"/>
                <a:gd name="T16" fmla="+- 0 1148 1049"/>
                <a:gd name="T17" fmla="*/ T16 w 131"/>
                <a:gd name="T18" fmla="+- 0 1325 1169"/>
                <a:gd name="T19" fmla="*/ 1325 h 159"/>
                <a:gd name="T20" fmla="+- 0 1153 1049"/>
                <a:gd name="T21" fmla="*/ T20 w 131"/>
                <a:gd name="T22" fmla="+- 0 1327 1169"/>
                <a:gd name="T23" fmla="*/ 1327 h 159"/>
                <a:gd name="T24" fmla="+- 0 1180 1049"/>
                <a:gd name="T25" fmla="*/ T24 w 131"/>
                <a:gd name="T26" fmla="+- 0 1327 1169"/>
                <a:gd name="T27" fmla="*/ 1327 h 159"/>
                <a:gd name="T28" fmla="+- 0 1180 1049"/>
                <a:gd name="T29" fmla="*/ T28 w 131"/>
                <a:gd name="T30" fmla="+- 0 1302 1169"/>
                <a:gd name="T31" fmla="*/ 1302 h 159"/>
                <a:gd name="T32" fmla="+- 0 1172 1049"/>
                <a:gd name="T33" fmla="*/ T32 w 131"/>
                <a:gd name="T34" fmla="+- 0 1302 1169"/>
                <a:gd name="T35" fmla="*/ 1302 h 159"/>
                <a:gd name="T36" fmla="+- 0 1169 1049"/>
                <a:gd name="T37" fmla="*/ T36 w 131"/>
                <a:gd name="T38" fmla="+- 0 1301 1169"/>
                <a:gd name="T39" fmla="*/ 1301 h 159"/>
                <a:gd name="T40" fmla="+- 0 1166 1049"/>
                <a:gd name="T41" fmla="*/ T40 w 131"/>
                <a:gd name="T42" fmla="+- 0 1297 1169"/>
                <a:gd name="T43" fmla="*/ 1297 h 159"/>
                <a:gd name="T44" fmla="+- 0 1151 1049"/>
                <a:gd name="T45" fmla="*/ T44 w 131"/>
                <a:gd name="T46" fmla="+- 0 1268 1169"/>
                <a:gd name="T47" fmla="*/ 1268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102" y="99"/>
                  </a:moveTo>
                  <a:lnTo>
                    <a:pt x="67" y="99"/>
                  </a:lnTo>
                  <a:lnTo>
                    <a:pt x="70" y="100"/>
                  </a:lnTo>
                  <a:lnTo>
                    <a:pt x="73" y="106"/>
                  </a:lnTo>
                  <a:lnTo>
                    <a:pt x="99" y="156"/>
                  </a:lnTo>
                  <a:lnTo>
                    <a:pt x="104" y="158"/>
                  </a:lnTo>
                  <a:lnTo>
                    <a:pt x="131" y="158"/>
                  </a:lnTo>
                  <a:lnTo>
                    <a:pt x="131" y="133"/>
                  </a:lnTo>
                  <a:lnTo>
                    <a:pt x="123" y="133"/>
                  </a:lnTo>
                  <a:lnTo>
                    <a:pt x="120" y="132"/>
                  </a:lnTo>
                  <a:lnTo>
                    <a:pt x="117" y="128"/>
                  </a:lnTo>
                  <a:lnTo>
                    <a:pt x="102" y="9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8" name="Freeform 137">
              <a:extLst>
                <a:ext uri="{FF2B5EF4-FFF2-40B4-BE49-F238E27FC236}">
                  <a16:creationId xmlns:a16="http://schemas.microsoft.com/office/drawing/2014/main" id="{4E4B2EAA-76ED-42F0-9B08-F9EFD9FF4F87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120 1049"/>
                <a:gd name="T1" fmla="*/ T0 w 131"/>
                <a:gd name="T2" fmla="+- 0 1169 1169"/>
                <a:gd name="T3" fmla="*/ 1169 h 159"/>
                <a:gd name="T4" fmla="+- 0 1049 1049"/>
                <a:gd name="T5" fmla="*/ T4 w 131"/>
                <a:gd name="T6" fmla="+- 0 1169 1169"/>
                <a:gd name="T7" fmla="*/ 1169 h 159"/>
                <a:gd name="T8" fmla="+- 0 1049 1049"/>
                <a:gd name="T9" fmla="*/ T8 w 131"/>
                <a:gd name="T10" fmla="+- 0 1193 1169"/>
                <a:gd name="T11" fmla="*/ 1193 h 159"/>
                <a:gd name="T12" fmla="+- 0 1131 1049"/>
                <a:gd name="T13" fmla="*/ T12 w 131"/>
                <a:gd name="T14" fmla="+- 0 1193 1169"/>
                <a:gd name="T15" fmla="*/ 1193 h 159"/>
                <a:gd name="T16" fmla="+- 0 1139 1049"/>
                <a:gd name="T17" fmla="*/ T16 w 131"/>
                <a:gd name="T18" fmla="+- 0 1202 1169"/>
                <a:gd name="T19" fmla="*/ 1202 h 159"/>
                <a:gd name="T20" fmla="+- 0 1139 1049"/>
                <a:gd name="T21" fmla="*/ T20 w 131"/>
                <a:gd name="T22" fmla="+- 0 1234 1169"/>
                <a:gd name="T23" fmla="*/ 1234 h 159"/>
                <a:gd name="T24" fmla="+- 0 1131 1049"/>
                <a:gd name="T25" fmla="*/ T24 w 131"/>
                <a:gd name="T26" fmla="+- 0 1243 1169"/>
                <a:gd name="T27" fmla="*/ 1243 h 159"/>
                <a:gd name="T28" fmla="+- 0 1159 1049"/>
                <a:gd name="T29" fmla="*/ T28 w 131"/>
                <a:gd name="T30" fmla="+- 0 1243 1169"/>
                <a:gd name="T31" fmla="*/ 1243 h 159"/>
                <a:gd name="T32" fmla="+- 0 1163 1049"/>
                <a:gd name="T33" fmla="*/ T32 w 131"/>
                <a:gd name="T34" fmla="+- 0 1237 1169"/>
                <a:gd name="T35" fmla="*/ 1237 h 159"/>
                <a:gd name="T36" fmla="+- 0 1168 1049"/>
                <a:gd name="T37" fmla="*/ T36 w 131"/>
                <a:gd name="T38" fmla="+- 0 1206 1169"/>
                <a:gd name="T39" fmla="*/ 1206 h 159"/>
                <a:gd name="T40" fmla="+- 0 1160 1049"/>
                <a:gd name="T41" fmla="*/ T40 w 131"/>
                <a:gd name="T42" fmla="+- 0 1186 1169"/>
                <a:gd name="T43" fmla="*/ 1186 h 159"/>
                <a:gd name="T44" fmla="+- 0 1143 1049"/>
                <a:gd name="T45" fmla="*/ T44 w 131"/>
                <a:gd name="T46" fmla="+- 0 1173 1169"/>
                <a:gd name="T47" fmla="*/ 1173 h 159"/>
                <a:gd name="T48" fmla="+- 0 1120 1049"/>
                <a:gd name="T49" fmla="*/ T48 w 131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131" h="159">
                  <a:moveTo>
                    <a:pt x="71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82" y="24"/>
                  </a:lnTo>
                  <a:lnTo>
                    <a:pt x="90" y="33"/>
                  </a:lnTo>
                  <a:lnTo>
                    <a:pt x="90" y="65"/>
                  </a:lnTo>
                  <a:lnTo>
                    <a:pt x="82" y="74"/>
                  </a:lnTo>
                  <a:lnTo>
                    <a:pt x="110" y="74"/>
                  </a:lnTo>
                  <a:lnTo>
                    <a:pt x="114" y="68"/>
                  </a:lnTo>
                  <a:lnTo>
                    <a:pt x="119" y="37"/>
                  </a:lnTo>
                  <a:lnTo>
                    <a:pt x="111" y="17"/>
                  </a:lnTo>
                  <a:lnTo>
                    <a:pt x="94" y="4"/>
                  </a:lnTo>
                  <a:lnTo>
                    <a:pt x="7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7695B599-0339-4CDD-A4D6-D9DCDDDA4882}"/>
              </a:ext>
            </a:extLst>
          </xdr:cNvPr>
          <xdr:cNvGrpSpPr>
            <a:grpSpLocks/>
          </xdr:cNvGrpSpPr>
        </xdr:nvGrpSpPr>
        <xdr:grpSpPr bwMode="auto">
          <a:xfrm>
            <a:off x="1190" y="1210"/>
            <a:ext cx="122" cy="118"/>
            <a:chOff x="1190" y="1210"/>
            <a:chExt cx="122" cy="118"/>
          </a:xfrm>
        </xdr:grpSpPr>
        <xdr:sp macro="" textlink="">
          <xdr:nvSpPr>
            <xdr:cNvPr id="134" name="Freeform 133">
              <a:extLst>
                <a:ext uri="{FF2B5EF4-FFF2-40B4-BE49-F238E27FC236}">
                  <a16:creationId xmlns:a16="http://schemas.microsoft.com/office/drawing/2014/main" id="{2F41EDFE-6861-43CF-B182-ADE46887BD8D}"/>
                </a:ext>
              </a:extLst>
            </xdr:cNvPr>
            <xdr:cNvSpPr>
              <a:spLocks/>
            </xdr:cNvSpPr>
          </xdr:nvSpPr>
          <xdr:spPr bwMode="auto">
            <a:xfrm>
              <a:off x="1190" y="1210"/>
              <a:ext cx="122" cy="118"/>
            </a:xfrm>
            <a:custGeom>
              <a:avLst/>
              <a:gdLst>
                <a:gd name="T0" fmla="+- 0 1250 1190"/>
                <a:gd name="T1" fmla="*/ T0 w 122"/>
                <a:gd name="T2" fmla="+- 0 1210 1210"/>
                <a:gd name="T3" fmla="*/ 1210 h 118"/>
                <a:gd name="T4" fmla="+- 0 1192 1190"/>
                <a:gd name="T5" fmla="*/ T4 w 122"/>
                <a:gd name="T6" fmla="+- 0 1259 1210"/>
                <a:gd name="T7" fmla="*/ 1259 h 118"/>
                <a:gd name="T8" fmla="+- 0 1190 1190"/>
                <a:gd name="T9" fmla="*/ T8 w 122"/>
                <a:gd name="T10" fmla="+- 0 1287 1210"/>
                <a:gd name="T11" fmla="*/ 1287 h 118"/>
                <a:gd name="T12" fmla="+- 0 1199 1190"/>
                <a:gd name="T13" fmla="*/ T12 w 122"/>
                <a:gd name="T14" fmla="+- 0 1304 1210"/>
                <a:gd name="T15" fmla="*/ 1304 h 118"/>
                <a:gd name="T16" fmla="+- 0 1215 1190"/>
                <a:gd name="T17" fmla="*/ T16 w 122"/>
                <a:gd name="T18" fmla="+- 0 1317 1210"/>
                <a:gd name="T19" fmla="*/ 1317 h 118"/>
                <a:gd name="T20" fmla="+- 0 1236 1190"/>
                <a:gd name="T21" fmla="*/ T20 w 122"/>
                <a:gd name="T22" fmla="+- 0 1326 1210"/>
                <a:gd name="T23" fmla="*/ 1326 h 118"/>
                <a:gd name="T24" fmla="+- 0 1263 1190"/>
                <a:gd name="T25" fmla="*/ T24 w 122"/>
                <a:gd name="T26" fmla="+- 0 1328 1210"/>
                <a:gd name="T27" fmla="*/ 1328 h 118"/>
                <a:gd name="T28" fmla="+- 0 1283 1190"/>
                <a:gd name="T29" fmla="*/ T28 w 122"/>
                <a:gd name="T30" fmla="+- 0 1321 1210"/>
                <a:gd name="T31" fmla="*/ 1321 h 118"/>
                <a:gd name="T32" fmla="+- 0 1298 1190"/>
                <a:gd name="T33" fmla="*/ T32 w 122"/>
                <a:gd name="T34" fmla="+- 0 1307 1210"/>
                <a:gd name="T35" fmla="*/ 1307 h 118"/>
                <a:gd name="T36" fmla="+- 0 1299 1190"/>
                <a:gd name="T37" fmla="*/ T36 w 122"/>
                <a:gd name="T38" fmla="+- 0 1305 1210"/>
                <a:gd name="T39" fmla="*/ 1305 h 118"/>
                <a:gd name="T40" fmla="+- 0 1250 1190"/>
                <a:gd name="T41" fmla="*/ T40 w 122"/>
                <a:gd name="T42" fmla="+- 0 1305 1210"/>
                <a:gd name="T43" fmla="*/ 1305 h 118"/>
                <a:gd name="T44" fmla="+- 0 1238 1190"/>
                <a:gd name="T45" fmla="*/ T44 w 122"/>
                <a:gd name="T46" fmla="+- 0 1303 1210"/>
                <a:gd name="T47" fmla="*/ 1303 h 118"/>
                <a:gd name="T48" fmla="+- 0 1223 1190"/>
                <a:gd name="T49" fmla="*/ T48 w 122"/>
                <a:gd name="T50" fmla="+- 0 1290 1210"/>
                <a:gd name="T51" fmla="*/ 1290 h 118"/>
                <a:gd name="T52" fmla="+- 0 1217 1190"/>
                <a:gd name="T53" fmla="*/ T52 w 122"/>
                <a:gd name="T54" fmla="+- 0 1266 1210"/>
                <a:gd name="T55" fmla="*/ 1266 h 118"/>
                <a:gd name="T56" fmla="+- 0 1223 1190"/>
                <a:gd name="T57" fmla="*/ T56 w 122"/>
                <a:gd name="T58" fmla="+- 0 1250 1210"/>
                <a:gd name="T59" fmla="*/ 1250 h 118"/>
                <a:gd name="T60" fmla="+- 0 1239 1190"/>
                <a:gd name="T61" fmla="*/ T60 w 122"/>
                <a:gd name="T62" fmla="+- 0 1240 1210"/>
                <a:gd name="T63" fmla="*/ 1240 h 118"/>
                <a:gd name="T64" fmla="+- 0 1266 1190"/>
                <a:gd name="T65" fmla="*/ T64 w 122"/>
                <a:gd name="T66" fmla="+- 0 1239 1210"/>
                <a:gd name="T67" fmla="*/ 1239 h 118"/>
                <a:gd name="T68" fmla="+- 0 1303 1190"/>
                <a:gd name="T69" fmla="*/ T68 w 122"/>
                <a:gd name="T70" fmla="+- 0 1239 1210"/>
                <a:gd name="T71" fmla="*/ 1239 h 118"/>
                <a:gd name="T72" fmla="+- 0 1292 1190"/>
                <a:gd name="T73" fmla="*/ T72 w 122"/>
                <a:gd name="T74" fmla="+- 0 1225 1210"/>
                <a:gd name="T75" fmla="*/ 1225 h 118"/>
                <a:gd name="T76" fmla="+- 0 1273 1190"/>
                <a:gd name="T77" fmla="*/ T76 w 122"/>
                <a:gd name="T78" fmla="+- 0 1214 1210"/>
                <a:gd name="T79" fmla="*/ 1214 h 118"/>
                <a:gd name="T80" fmla="+- 0 1250 1190"/>
                <a:gd name="T81" fmla="*/ T80 w 122"/>
                <a:gd name="T82" fmla="+- 0 1210 1210"/>
                <a:gd name="T83" fmla="*/ 1210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122" h="118">
                  <a:moveTo>
                    <a:pt x="60" y="0"/>
                  </a:moveTo>
                  <a:lnTo>
                    <a:pt x="2" y="49"/>
                  </a:lnTo>
                  <a:lnTo>
                    <a:pt x="0" y="77"/>
                  </a:lnTo>
                  <a:lnTo>
                    <a:pt x="9" y="94"/>
                  </a:lnTo>
                  <a:lnTo>
                    <a:pt x="25" y="107"/>
                  </a:lnTo>
                  <a:lnTo>
                    <a:pt x="46" y="116"/>
                  </a:lnTo>
                  <a:lnTo>
                    <a:pt x="73" y="118"/>
                  </a:lnTo>
                  <a:lnTo>
                    <a:pt x="93" y="111"/>
                  </a:lnTo>
                  <a:lnTo>
                    <a:pt x="108" y="97"/>
                  </a:lnTo>
                  <a:lnTo>
                    <a:pt x="109" y="95"/>
                  </a:lnTo>
                  <a:lnTo>
                    <a:pt x="60" y="95"/>
                  </a:lnTo>
                  <a:lnTo>
                    <a:pt x="48" y="93"/>
                  </a:lnTo>
                  <a:lnTo>
                    <a:pt x="33" y="80"/>
                  </a:lnTo>
                  <a:lnTo>
                    <a:pt x="27" y="56"/>
                  </a:lnTo>
                  <a:lnTo>
                    <a:pt x="33" y="40"/>
                  </a:lnTo>
                  <a:lnTo>
                    <a:pt x="49" y="30"/>
                  </a:lnTo>
                  <a:lnTo>
                    <a:pt x="76" y="29"/>
                  </a:lnTo>
                  <a:lnTo>
                    <a:pt x="113" y="29"/>
                  </a:lnTo>
                  <a:lnTo>
                    <a:pt x="102" y="15"/>
                  </a:lnTo>
                  <a:lnTo>
                    <a:pt x="83" y="4"/>
                  </a:lnTo>
                  <a:lnTo>
                    <a:pt x="6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5" name="Freeform 134">
              <a:extLst>
                <a:ext uri="{FF2B5EF4-FFF2-40B4-BE49-F238E27FC236}">
                  <a16:creationId xmlns:a16="http://schemas.microsoft.com/office/drawing/2014/main" id="{7E4387A7-EAB8-4F2D-AAF3-574099BA6143}"/>
                </a:ext>
              </a:extLst>
            </xdr:cNvPr>
            <xdr:cNvSpPr>
              <a:spLocks/>
            </xdr:cNvSpPr>
          </xdr:nvSpPr>
          <xdr:spPr bwMode="auto">
            <a:xfrm>
              <a:off x="1190" y="1210"/>
              <a:ext cx="122" cy="118"/>
            </a:xfrm>
            <a:custGeom>
              <a:avLst/>
              <a:gdLst>
                <a:gd name="T0" fmla="+- 0 1303 1190"/>
                <a:gd name="T1" fmla="*/ T0 w 122"/>
                <a:gd name="T2" fmla="+- 0 1239 1210"/>
                <a:gd name="T3" fmla="*/ 1239 h 118"/>
                <a:gd name="T4" fmla="+- 0 1266 1190"/>
                <a:gd name="T5" fmla="*/ T4 w 122"/>
                <a:gd name="T6" fmla="+- 0 1239 1210"/>
                <a:gd name="T7" fmla="*/ 1239 h 118"/>
                <a:gd name="T8" fmla="+- 0 1279 1190"/>
                <a:gd name="T9" fmla="*/ T8 w 122"/>
                <a:gd name="T10" fmla="+- 0 1254 1210"/>
                <a:gd name="T11" fmla="*/ 1254 h 118"/>
                <a:gd name="T12" fmla="+- 0 1282 1190"/>
                <a:gd name="T13" fmla="*/ T12 w 122"/>
                <a:gd name="T14" fmla="+- 0 1281 1210"/>
                <a:gd name="T15" fmla="*/ 1281 h 118"/>
                <a:gd name="T16" fmla="+- 0 1270 1190"/>
                <a:gd name="T17" fmla="*/ T16 w 122"/>
                <a:gd name="T18" fmla="+- 0 1299 1210"/>
                <a:gd name="T19" fmla="*/ 1299 h 118"/>
                <a:gd name="T20" fmla="+- 0 1250 1190"/>
                <a:gd name="T21" fmla="*/ T20 w 122"/>
                <a:gd name="T22" fmla="+- 0 1305 1210"/>
                <a:gd name="T23" fmla="*/ 1305 h 118"/>
                <a:gd name="T24" fmla="+- 0 1299 1190"/>
                <a:gd name="T25" fmla="*/ T24 w 122"/>
                <a:gd name="T26" fmla="+- 0 1305 1210"/>
                <a:gd name="T27" fmla="*/ 1305 h 118"/>
                <a:gd name="T28" fmla="+- 0 1308 1190"/>
                <a:gd name="T29" fmla="*/ T28 w 122"/>
                <a:gd name="T30" fmla="+- 0 1288 1210"/>
                <a:gd name="T31" fmla="*/ 1288 h 118"/>
                <a:gd name="T32" fmla="+- 0 1312 1190"/>
                <a:gd name="T33" fmla="*/ T32 w 122"/>
                <a:gd name="T34" fmla="+- 0 1263 1210"/>
                <a:gd name="T35" fmla="*/ 1263 h 118"/>
                <a:gd name="T36" fmla="+- 0 1305 1190"/>
                <a:gd name="T37" fmla="*/ T36 w 122"/>
                <a:gd name="T38" fmla="+- 0 1241 1210"/>
                <a:gd name="T39" fmla="*/ 1241 h 118"/>
                <a:gd name="T40" fmla="+- 0 1303 1190"/>
                <a:gd name="T41" fmla="*/ T40 w 122"/>
                <a:gd name="T42" fmla="+- 0 1239 1210"/>
                <a:gd name="T43" fmla="*/ 1239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2" h="118">
                  <a:moveTo>
                    <a:pt x="113" y="29"/>
                  </a:moveTo>
                  <a:lnTo>
                    <a:pt x="76" y="29"/>
                  </a:lnTo>
                  <a:lnTo>
                    <a:pt x="89" y="44"/>
                  </a:lnTo>
                  <a:lnTo>
                    <a:pt x="92" y="71"/>
                  </a:lnTo>
                  <a:lnTo>
                    <a:pt x="80" y="89"/>
                  </a:lnTo>
                  <a:lnTo>
                    <a:pt x="60" y="95"/>
                  </a:lnTo>
                  <a:lnTo>
                    <a:pt x="109" y="95"/>
                  </a:lnTo>
                  <a:lnTo>
                    <a:pt x="118" y="78"/>
                  </a:lnTo>
                  <a:lnTo>
                    <a:pt x="122" y="53"/>
                  </a:lnTo>
                  <a:lnTo>
                    <a:pt x="115" y="31"/>
                  </a:lnTo>
                  <a:lnTo>
                    <a:pt x="113" y="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8AB27B78-9D3A-4447-B4B3-83EAA60DA487}"/>
              </a:ext>
            </a:extLst>
          </xdr:cNvPr>
          <xdr:cNvGrpSpPr>
            <a:grpSpLocks/>
          </xdr:cNvGrpSpPr>
        </xdr:nvGrpSpPr>
        <xdr:grpSpPr bwMode="auto">
          <a:xfrm>
            <a:off x="1329" y="1211"/>
            <a:ext cx="111" cy="119"/>
            <a:chOff x="1329" y="1211"/>
            <a:chExt cx="111" cy="119"/>
          </a:xfrm>
        </xdr:grpSpPr>
        <xdr:sp macro="" textlink="">
          <xdr:nvSpPr>
            <xdr:cNvPr id="130" name="Freeform 129">
              <a:extLst>
                <a:ext uri="{FF2B5EF4-FFF2-40B4-BE49-F238E27FC236}">
                  <a16:creationId xmlns:a16="http://schemas.microsoft.com/office/drawing/2014/main" id="{02D86E79-A5DF-42BA-B9AB-BB3ED2C1F819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19 1329"/>
                <a:gd name="T1" fmla="*/ T0 w 111"/>
                <a:gd name="T2" fmla="+- 0 1232 1211"/>
                <a:gd name="T3" fmla="*/ 1232 h 119"/>
                <a:gd name="T4" fmla="+- 0 1390 1329"/>
                <a:gd name="T5" fmla="*/ T4 w 111"/>
                <a:gd name="T6" fmla="+- 0 1232 1211"/>
                <a:gd name="T7" fmla="*/ 1232 h 119"/>
                <a:gd name="T8" fmla="+- 0 1397 1329"/>
                <a:gd name="T9" fmla="*/ T8 w 111"/>
                <a:gd name="T10" fmla="+- 0 1238 1211"/>
                <a:gd name="T11" fmla="*/ 1238 h 119"/>
                <a:gd name="T12" fmla="+- 0 1397 1329"/>
                <a:gd name="T13" fmla="*/ T12 w 111"/>
                <a:gd name="T14" fmla="+- 0 1255 1211"/>
                <a:gd name="T15" fmla="*/ 1255 h 119"/>
                <a:gd name="T16" fmla="+- 0 1393 1329"/>
                <a:gd name="T17" fmla="*/ T16 w 111"/>
                <a:gd name="T18" fmla="+- 0 1255 1211"/>
                <a:gd name="T19" fmla="*/ 1255 h 119"/>
                <a:gd name="T20" fmla="+- 0 1387 1329"/>
                <a:gd name="T21" fmla="*/ T20 w 111"/>
                <a:gd name="T22" fmla="+- 0 1255 1211"/>
                <a:gd name="T23" fmla="*/ 1255 h 119"/>
                <a:gd name="T24" fmla="+- 0 1369 1329"/>
                <a:gd name="T25" fmla="*/ T24 w 111"/>
                <a:gd name="T26" fmla="+- 0 1258 1211"/>
                <a:gd name="T27" fmla="*/ 1258 h 119"/>
                <a:gd name="T28" fmla="+- 0 1349 1329"/>
                <a:gd name="T29" fmla="*/ T28 w 111"/>
                <a:gd name="T30" fmla="+- 0 1265 1211"/>
                <a:gd name="T31" fmla="*/ 1265 h 119"/>
                <a:gd name="T32" fmla="+- 0 1334 1329"/>
                <a:gd name="T33" fmla="*/ T32 w 111"/>
                <a:gd name="T34" fmla="+- 0 1281 1211"/>
                <a:gd name="T35" fmla="*/ 1281 h 119"/>
                <a:gd name="T36" fmla="+- 0 1329 1329"/>
                <a:gd name="T37" fmla="*/ T36 w 111"/>
                <a:gd name="T38" fmla="+- 0 1308 1211"/>
                <a:gd name="T39" fmla="*/ 1308 h 119"/>
                <a:gd name="T40" fmla="+- 0 1343 1329"/>
                <a:gd name="T41" fmla="*/ T40 w 111"/>
                <a:gd name="T42" fmla="+- 0 1324 1211"/>
                <a:gd name="T43" fmla="*/ 1324 h 119"/>
                <a:gd name="T44" fmla="+- 0 1364 1329"/>
                <a:gd name="T45" fmla="*/ T44 w 111"/>
                <a:gd name="T46" fmla="+- 0 1329 1211"/>
                <a:gd name="T47" fmla="*/ 1329 h 119"/>
                <a:gd name="T48" fmla="+- 0 1390 1329"/>
                <a:gd name="T49" fmla="*/ T48 w 111"/>
                <a:gd name="T50" fmla="+- 0 1329 1211"/>
                <a:gd name="T51" fmla="*/ 1329 h 119"/>
                <a:gd name="T52" fmla="+- 0 1399 1329"/>
                <a:gd name="T53" fmla="*/ T52 w 111"/>
                <a:gd name="T54" fmla="+- 0 1309 1211"/>
                <a:gd name="T55" fmla="*/ 1309 h 119"/>
                <a:gd name="T56" fmla="+- 0 1439 1329"/>
                <a:gd name="T57" fmla="*/ T56 w 111"/>
                <a:gd name="T58" fmla="+- 0 1309 1211"/>
                <a:gd name="T59" fmla="*/ 1309 h 119"/>
                <a:gd name="T60" fmla="+- 0 1439 1329"/>
                <a:gd name="T61" fmla="*/ T60 w 111"/>
                <a:gd name="T62" fmla="+- 0 1307 1211"/>
                <a:gd name="T63" fmla="*/ 1307 h 119"/>
                <a:gd name="T64" fmla="+- 0 1360 1329"/>
                <a:gd name="T65" fmla="*/ T64 w 111"/>
                <a:gd name="T66" fmla="+- 0 1307 1211"/>
                <a:gd name="T67" fmla="*/ 1307 h 119"/>
                <a:gd name="T68" fmla="+- 0 1354 1329"/>
                <a:gd name="T69" fmla="*/ T68 w 111"/>
                <a:gd name="T70" fmla="+- 0 1300 1211"/>
                <a:gd name="T71" fmla="*/ 1300 h 119"/>
                <a:gd name="T72" fmla="+- 0 1354 1329"/>
                <a:gd name="T73" fmla="*/ T72 w 111"/>
                <a:gd name="T74" fmla="+- 0 1290 1211"/>
                <a:gd name="T75" fmla="*/ 1290 h 119"/>
                <a:gd name="T76" fmla="+- 0 1369 1329"/>
                <a:gd name="T77" fmla="*/ T76 w 111"/>
                <a:gd name="T78" fmla="+- 0 1277 1211"/>
                <a:gd name="T79" fmla="*/ 1277 h 119"/>
                <a:gd name="T80" fmla="+- 0 1392 1329"/>
                <a:gd name="T81" fmla="*/ T80 w 111"/>
                <a:gd name="T82" fmla="+- 0 1275 1211"/>
                <a:gd name="T83" fmla="*/ 1275 h 119"/>
                <a:gd name="T84" fmla="+- 0 1425 1329"/>
                <a:gd name="T85" fmla="*/ T84 w 111"/>
                <a:gd name="T86" fmla="+- 0 1275 1211"/>
                <a:gd name="T87" fmla="*/ 1275 h 119"/>
                <a:gd name="T88" fmla="+- 0 1424 1329"/>
                <a:gd name="T89" fmla="*/ T88 w 111"/>
                <a:gd name="T90" fmla="+- 0 1243 1211"/>
                <a:gd name="T91" fmla="*/ 1243 h 119"/>
                <a:gd name="T92" fmla="+- 0 1419 1329"/>
                <a:gd name="T93" fmla="*/ T92 w 111"/>
                <a:gd name="T94" fmla="+- 0 1232 1211"/>
                <a:gd name="T95" fmla="*/ 1232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</a:cxnLst>
              <a:rect l="0" t="0" r="r" b="b"/>
              <a:pathLst>
                <a:path w="111" h="119">
                  <a:moveTo>
                    <a:pt x="90" y="21"/>
                  </a:moveTo>
                  <a:lnTo>
                    <a:pt x="61" y="21"/>
                  </a:lnTo>
                  <a:lnTo>
                    <a:pt x="68" y="27"/>
                  </a:lnTo>
                  <a:lnTo>
                    <a:pt x="68" y="44"/>
                  </a:lnTo>
                  <a:lnTo>
                    <a:pt x="64" y="44"/>
                  </a:lnTo>
                  <a:lnTo>
                    <a:pt x="58" y="44"/>
                  </a:lnTo>
                  <a:lnTo>
                    <a:pt x="40" y="47"/>
                  </a:lnTo>
                  <a:lnTo>
                    <a:pt x="20" y="54"/>
                  </a:lnTo>
                  <a:lnTo>
                    <a:pt x="5" y="70"/>
                  </a:lnTo>
                  <a:lnTo>
                    <a:pt x="0" y="97"/>
                  </a:lnTo>
                  <a:lnTo>
                    <a:pt x="14" y="113"/>
                  </a:lnTo>
                  <a:lnTo>
                    <a:pt x="35" y="118"/>
                  </a:lnTo>
                  <a:lnTo>
                    <a:pt x="61" y="118"/>
                  </a:lnTo>
                  <a:lnTo>
                    <a:pt x="70" y="98"/>
                  </a:lnTo>
                  <a:lnTo>
                    <a:pt x="110" y="98"/>
                  </a:lnTo>
                  <a:lnTo>
                    <a:pt x="110" y="96"/>
                  </a:lnTo>
                  <a:lnTo>
                    <a:pt x="31" y="96"/>
                  </a:lnTo>
                  <a:lnTo>
                    <a:pt x="25" y="89"/>
                  </a:lnTo>
                  <a:lnTo>
                    <a:pt x="25" y="79"/>
                  </a:lnTo>
                  <a:lnTo>
                    <a:pt x="40" y="66"/>
                  </a:lnTo>
                  <a:lnTo>
                    <a:pt x="63" y="64"/>
                  </a:lnTo>
                  <a:lnTo>
                    <a:pt x="96" y="64"/>
                  </a:lnTo>
                  <a:lnTo>
                    <a:pt x="95" y="32"/>
                  </a:lnTo>
                  <a:lnTo>
                    <a:pt x="90" y="2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1" name="Freeform 130">
              <a:extLst>
                <a:ext uri="{FF2B5EF4-FFF2-40B4-BE49-F238E27FC236}">
                  <a16:creationId xmlns:a16="http://schemas.microsoft.com/office/drawing/2014/main" id="{6B1E6F9A-D03A-4976-A248-F61C07F41647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39 1329"/>
                <a:gd name="T1" fmla="*/ T0 w 111"/>
                <a:gd name="T2" fmla="+- 0 1309 1211"/>
                <a:gd name="T3" fmla="*/ 1309 h 119"/>
                <a:gd name="T4" fmla="+- 0 1399 1329"/>
                <a:gd name="T5" fmla="*/ T4 w 111"/>
                <a:gd name="T6" fmla="+- 0 1309 1211"/>
                <a:gd name="T7" fmla="*/ 1309 h 119"/>
                <a:gd name="T8" fmla="+- 0 1399 1329"/>
                <a:gd name="T9" fmla="*/ T8 w 111"/>
                <a:gd name="T10" fmla="+- 0 1311 1211"/>
                <a:gd name="T11" fmla="*/ 1311 h 119"/>
                <a:gd name="T12" fmla="+- 0 1399 1329"/>
                <a:gd name="T13" fmla="*/ T12 w 111"/>
                <a:gd name="T14" fmla="+- 0 1321 1211"/>
                <a:gd name="T15" fmla="*/ 1321 h 119"/>
                <a:gd name="T16" fmla="+- 0 1403 1329"/>
                <a:gd name="T17" fmla="*/ T16 w 111"/>
                <a:gd name="T18" fmla="+- 0 1327 1211"/>
                <a:gd name="T19" fmla="*/ 1327 h 119"/>
                <a:gd name="T20" fmla="+- 0 1439 1329"/>
                <a:gd name="T21" fmla="*/ T20 w 111"/>
                <a:gd name="T22" fmla="+- 0 1327 1211"/>
                <a:gd name="T23" fmla="*/ 1327 h 119"/>
                <a:gd name="T24" fmla="+- 0 1439 1329"/>
                <a:gd name="T25" fmla="*/ T24 w 111"/>
                <a:gd name="T26" fmla="+- 0 1309 1211"/>
                <a:gd name="T27" fmla="*/ 1309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111" h="119">
                  <a:moveTo>
                    <a:pt x="110" y="98"/>
                  </a:moveTo>
                  <a:lnTo>
                    <a:pt x="70" y="98"/>
                  </a:lnTo>
                  <a:lnTo>
                    <a:pt x="70" y="100"/>
                  </a:lnTo>
                  <a:lnTo>
                    <a:pt x="70" y="110"/>
                  </a:lnTo>
                  <a:lnTo>
                    <a:pt x="74" y="116"/>
                  </a:lnTo>
                  <a:lnTo>
                    <a:pt x="110" y="116"/>
                  </a:lnTo>
                  <a:lnTo>
                    <a:pt x="110" y="9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2" name="Freeform 131">
              <a:extLst>
                <a:ext uri="{FF2B5EF4-FFF2-40B4-BE49-F238E27FC236}">
                  <a16:creationId xmlns:a16="http://schemas.microsoft.com/office/drawing/2014/main" id="{C81C88CD-982A-4227-927A-84CE95883571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25 1329"/>
                <a:gd name="T1" fmla="*/ T0 w 111"/>
                <a:gd name="T2" fmla="+- 0 1275 1211"/>
                <a:gd name="T3" fmla="*/ 1275 h 119"/>
                <a:gd name="T4" fmla="+- 0 1397 1329"/>
                <a:gd name="T5" fmla="*/ T4 w 111"/>
                <a:gd name="T6" fmla="+- 0 1275 1211"/>
                <a:gd name="T7" fmla="*/ 1275 h 119"/>
                <a:gd name="T8" fmla="+- 0 1397 1329"/>
                <a:gd name="T9" fmla="*/ T8 w 111"/>
                <a:gd name="T10" fmla="+- 0 1291 1211"/>
                <a:gd name="T11" fmla="*/ 1291 h 119"/>
                <a:gd name="T12" fmla="+- 0 1386 1329"/>
                <a:gd name="T13" fmla="*/ T12 w 111"/>
                <a:gd name="T14" fmla="+- 0 1307 1211"/>
                <a:gd name="T15" fmla="*/ 1307 h 119"/>
                <a:gd name="T16" fmla="+- 0 1439 1329"/>
                <a:gd name="T17" fmla="*/ T16 w 111"/>
                <a:gd name="T18" fmla="+- 0 1307 1211"/>
                <a:gd name="T19" fmla="*/ 1307 h 119"/>
                <a:gd name="T20" fmla="+- 0 1439 1329"/>
                <a:gd name="T21" fmla="*/ T20 w 111"/>
                <a:gd name="T22" fmla="+- 0 1303 1211"/>
                <a:gd name="T23" fmla="*/ 1303 h 119"/>
                <a:gd name="T24" fmla="+- 0 1427 1329"/>
                <a:gd name="T25" fmla="*/ T24 w 111"/>
                <a:gd name="T26" fmla="+- 0 1303 1211"/>
                <a:gd name="T27" fmla="*/ 1303 h 119"/>
                <a:gd name="T28" fmla="+- 0 1425 1329"/>
                <a:gd name="T29" fmla="*/ T28 w 111"/>
                <a:gd name="T30" fmla="+- 0 1301 1211"/>
                <a:gd name="T31" fmla="*/ 1301 h 119"/>
                <a:gd name="T32" fmla="+- 0 1425 1329"/>
                <a:gd name="T33" fmla="*/ T32 w 111"/>
                <a:gd name="T34" fmla="+- 0 1290 1211"/>
                <a:gd name="T35" fmla="*/ 1290 h 119"/>
                <a:gd name="T36" fmla="+- 0 1425 1329"/>
                <a:gd name="T37" fmla="*/ T36 w 111"/>
                <a:gd name="T38" fmla="+- 0 1275 1211"/>
                <a:gd name="T39" fmla="*/ 1275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11" h="119">
                  <a:moveTo>
                    <a:pt x="96" y="64"/>
                  </a:moveTo>
                  <a:lnTo>
                    <a:pt x="68" y="64"/>
                  </a:lnTo>
                  <a:lnTo>
                    <a:pt x="68" y="80"/>
                  </a:lnTo>
                  <a:lnTo>
                    <a:pt x="57" y="96"/>
                  </a:lnTo>
                  <a:lnTo>
                    <a:pt x="110" y="96"/>
                  </a:lnTo>
                  <a:lnTo>
                    <a:pt x="110" y="92"/>
                  </a:lnTo>
                  <a:lnTo>
                    <a:pt x="98" y="92"/>
                  </a:lnTo>
                  <a:lnTo>
                    <a:pt x="96" y="90"/>
                  </a:lnTo>
                  <a:lnTo>
                    <a:pt x="96" y="79"/>
                  </a:lnTo>
                  <a:lnTo>
                    <a:pt x="96" y="6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3" name="Freeform 132">
              <a:extLst>
                <a:ext uri="{FF2B5EF4-FFF2-40B4-BE49-F238E27FC236}">
                  <a16:creationId xmlns:a16="http://schemas.microsoft.com/office/drawing/2014/main" id="{3D15CD3E-492C-4CED-9F33-2BFFBFB181F1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369 1329"/>
                <a:gd name="T1" fmla="*/ T0 w 111"/>
                <a:gd name="T2" fmla="+- 0 1211 1211"/>
                <a:gd name="T3" fmla="*/ 1211 h 119"/>
                <a:gd name="T4" fmla="+- 0 1347 1329"/>
                <a:gd name="T5" fmla="*/ T4 w 111"/>
                <a:gd name="T6" fmla="+- 0 1216 1211"/>
                <a:gd name="T7" fmla="*/ 1216 h 119"/>
                <a:gd name="T8" fmla="+- 0 1335 1329"/>
                <a:gd name="T9" fmla="*/ T8 w 111"/>
                <a:gd name="T10" fmla="+- 0 1234 1211"/>
                <a:gd name="T11" fmla="*/ 1234 h 119"/>
                <a:gd name="T12" fmla="+- 0 1334 1329"/>
                <a:gd name="T13" fmla="*/ T12 w 111"/>
                <a:gd name="T14" fmla="+- 0 1246 1211"/>
                <a:gd name="T15" fmla="*/ 1246 h 119"/>
                <a:gd name="T16" fmla="+- 0 1361 1329"/>
                <a:gd name="T17" fmla="*/ T16 w 111"/>
                <a:gd name="T18" fmla="+- 0 1246 1211"/>
                <a:gd name="T19" fmla="*/ 1246 h 119"/>
                <a:gd name="T20" fmla="+- 0 1361 1329"/>
                <a:gd name="T21" fmla="*/ T20 w 111"/>
                <a:gd name="T22" fmla="+- 0 1234 1211"/>
                <a:gd name="T23" fmla="*/ 1234 h 119"/>
                <a:gd name="T24" fmla="+- 0 1371 1329"/>
                <a:gd name="T25" fmla="*/ T24 w 111"/>
                <a:gd name="T26" fmla="+- 0 1232 1211"/>
                <a:gd name="T27" fmla="*/ 1232 h 119"/>
                <a:gd name="T28" fmla="+- 0 1419 1329"/>
                <a:gd name="T29" fmla="*/ T28 w 111"/>
                <a:gd name="T30" fmla="+- 0 1232 1211"/>
                <a:gd name="T31" fmla="*/ 1232 h 119"/>
                <a:gd name="T32" fmla="+- 0 1416 1329"/>
                <a:gd name="T33" fmla="*/ T32 w 111"/>
                <a:gd name="T34" fmla="+- 0 1226 1211"/>
                <a:gd name="T35" fmla="*/ 1226 h 119"/>
                <a:gd name="T36" fmla="+- 0 1399 1329"/>
                <a:gd name="T37" fmla="*/ T36 w 111"/>
                <a:gd name="T38" fmla="+- 0 1215 1211"/>
                <a:gd name="T39" fmla="*/ 1215 h 119"/>
                <a:gd name="T40" fmla="+- 0 1369 1329"/>
                <a:gd name="T41" fmla="*/ T40 w 111"/>
                <a:gd name="T42" fmla="+- 0 1211 1211"/>
                <a:gd name="T43" fmla="*/ 1211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11" h="119">
                  <a:moveTo>
                    <a:pt x="40" y="0"/>
                  </a:moveTo>
                  <a:lnTo>
                    <a:pt x="18" y="5"/>
                  </a:lnTo>
                  <a:lnTo>
                    <a:pt x="6" y="23"/>
                  </a:lnTo>
                  <a:lnTo>
                    <a:pt x="5" y="35"/>
                  </a:lnTo>
                  <a:lnTo>
                    <a:pt x="32" y="35"/>
                  </a:lnTo>
                  <a:lnTo>
                    <a:pt x="32" y="23"/>
                  </a:lnTo>
                  <a:lnTo>
                    <a:pt x="42" y="21"/>
                  </a:lnTo>
                  <a:lnTo>
                    <a:pt x="90" y="21"/>
                  </a:lnTo>
                  <a:lnTo>
                    <a:pt x="87" y="15"/>
                  </a:lnTo>
                  <a:lnTo>
                    <a:pt x="70" y="4"/>
                  </a:lnTo>
                  <a:lnTo>
                    <a:pt x="4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BE5CFA2C-6BBD-4B28-B6FA-6D9D240292EE}"/>
              </a:ext>
            </a:extLst>
          </xdr:cNvPr>
          <xdr:cNvGrpSpPr>
            <a:grpSpLocks/>
          </xdr:cNvGrpSpPr>
        </xdr:nvGrpSpPr>
        <xdr:grpSpPr bwMode="auto">
          <a:xfrm>
            <a:off x="1449" y="1169"/>
            <a:ext cx="124" cy="161"/>
            <a:chOff x="1449" y="1169"/>
            <a:chExt cx="124" cy="161"/>
          </a:xfrm>
        </xdr:grpSpPr>
        <xdr:sp macro="" textlink="">
          <xdr:nvSpPr>
            <xdr:cNvPr id="126" name="Freeform 125">
              <a:extLst>
                <a:ext uri="{FF2B5EF4-FFF2-40B4-BE49-F238E27FC236}">
                  <a16:creationId xmlns:a16="http://schemas.microsoft.com/office/drawing/2014/main" id="{496165F8-029E-4F99-835F-8084EC0F88EA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22 1449"/>
                <a:gd name="T1" fmla="*/ T0 w 124"/>
                <a:gd name="T2" fmla="+- 0 1210 1169"/>
                <a:gd name="T3" fmla="*/ 1210 h 161"/>
                <a:gd name="T4" fmla="+- 0 1497 1449"/>
                <a:gd name="T5" fmla="*/ T4 w 124"/>
                <a:gd name="T6" fmla="+- 0 1210 1169"/>
                <a:gd name="T7" fmla="*/ 1210 h 161"/>
                <a:gd name="T8" fmla="+- 0 1481 1449"/>
                <a:gd name="T9" fmla="*/ T8 w 124"/>
                <a:gd name="T10" fmla="+- 0 1213 1169"/>
                <a:gd name="T11" fmla="*/ 1213 h 161"/>
                <a:gd name="T12" fmla="+- 0 1467 1449"/>
                <a:gd name="T13" fmla="*/ T12 w 124"/>
                <a:gd name="T14" fmla="+- 0 1222 1169"/>
                <a:gd name="T15" fmla="*/ 1222 h 161"/>
                <a:gd name="T16" fmla="+- 0 1456 1449"/>
                <a:gd name="T17" fmla="*/ T16 w 124"/>
                <a:gd name="T18" fmla="+- 0 1238 1169"/>
                <a:gd name="T19" fmla="*/ 1238 h 161"/>
                <a:gd name="T20" fmla="+- 0 1450 1449"/>
                <a:gd name="T21" fmla="*/ T20 w 124"/>
                <a:gd name="T22" fmla="+- 0 1261 1169"/>
                <a:gd name="T23" fmla="*/ 1261 h 161"/>
                <a:gd name="T24" fmla="+- 0 1449 1449"/>
                <a:gd name="T25" fmla="*/ T24 w 124"/>
                <a:gd name="T26" fmla="+- 0 1292 1169"/>
                <a:gd name="T27" fmla="*/ 1292 h 161"/>
                <a:gd name="T28" fmla="+- 0 1459 1449"/>
                <a:gd name="T29" fmla="*/ T28 w 124"/>
                <a:gd name="T30" fmla="+- 0 1312 1169"/>
                <a:gd name="T31" fmla="*/ 1312 h 161"/>
                <a:gd name="T32" fmla="+- 0 1475 1449"/>
                <a:gd name="T33" fmla="*/ T32 w 124"/>
                <a:gd name="T34" fmla="+- 0 1325 1169"/>
                <a:gd name="T35" fmla="*/ 1325 h 161"/>
                <a:gd name="T36" fmla="+- 0 1496 1449"/>
                <a:gd name="T37" fmla="*/ T36 w 124"/>
                <a:gd name="T38" fmla="+- 0 1329 1169"/>
                <a:gd name="T39" fmla="*/ 1329 h 161"/>
                <a:gd name="T40" fmla="+- 0 1522 1449"/>
                <a:gd name="T41" fmla="*/ T40 w 124"/>
                <a:gd name="T42" fmla="+- 0 1329 1169"/>
                <a:gd name="T43" fmla="*/ 1329 h 161"/>
                <a:gd name="T44" fmla="+- 0 1532 1449"/>
                <a:gd name="T45" fmla="*/ T44 w 124"/>
                <a:gd name="T46" fmla="+- 0 1311 1169"/>
                <a:gd name="T47" fmla="*/ 1311 h 161"/>
                <a:gd name="T48" fmla="+- 0 1572 1449"/>
                <a:gd name="T49" fmla="*/ T48 w 124"/>
                <a:gd name="T50" fmla="+- 0 1311 1169"/>
                <a:gd name="T51" fmla="*/ 1311 h 161"/>
                <a:gd name="T52" fmla="+- 0 1572 1449"/>
                <a:gd name="T53" fmla="*/ T52 w 124"/>
                <a:gd name="T54" fmla="+- 0 1303 1169"/>
                <a:gd name="T55" fmla="*/ 1303 h 161"/>
                <a:gd name="T56" fmla="+- 0 1560 1449"/>
                <a:gd name="T57" fmla="*/ T56 w 124"/>
                <a:gd name="T58" fmla="+- 0 1303 1169"/>
                <a:gd name="T59" fmla="*/ 1303 h 161"/>
                <a:gd name="T60" fmla="+- 0 1559 1449"/>
                <a:gd name="T61" fmla="*/ T60 w 124"/>
                <a:gd name="T62" fmla="+- 0 1302 1169"/>
                <a:gd name="T63" fmla="*/ 1302 h 161"/>
                <a:gd name="T64" fmla="+- 0 1490 1449"/>
                <a:gd name="T65" fmla="*/ T64 w 124"/>
                <a:gd name="T66" fmla="+- 0 1302 1169"/>
                <a:gd name="T67" fmla="*/ 1302 h 161"/>
                <a:gd name="T68" fmla="+- 0 1479 1449"/>
                <a:gd name="T69" fmla="*/ T68 w 124"/>
                <a:gd name="T70" fmla="+- 0 1287 1169"/>
                <a:gd name="T71" fmla="*/ 1287 h 161"/>
                <a:gd name="T72" fmla="+- 0 1476 1449"/>
                <a:gd name="T73" fmla="*/ T72 w 124"/>
                <a:gd name="T74" fmla="+- 0 1258 1169"/>
                <a:gd name="T75" fmla="*/ 1258 h 161"/>
                <a:gd name="T76" fmla="+- 0 1487 1449"/>
                <a:gd name="T77" fmla="*/ T76 w 124"/>
                <a:gd name="T78" fmla="+- 0 1241 1169"/>
                <a:gd name="T79" fmla="*/ 1241 h 161"/>
                <a:gd name="T80" fmla="+- 0 1509 1449"/>
                <a:gd name="T81" fmla="*/ T80 w 124"/>
                <a:gd name="T82" fmla="+- 0 1235 1169"/>
                <a:gd name="T83" fmla="*/ 1235 h 161"/>
                <a:gd name="T84" fmla="+- 0 1559 1449"/>
                <a:gd name="T85" fmla="*/ T84 w 124"/>
                <a:gd name="T86" fmla="+- 0 1235 1169"/>
                <a:gd name="T87" fmla="*/ 1235 h 161"/>
                <a:gd name="T88" fmla="+- 0 1559 1449"/>
                <a:gd name="T89" fmla="*/ T88 w 124"/>
                <a:gd name="T90" fmla="+- 0 1224 1169"/>
                <a:gd name="T91" fmla="*/ 1224 h 161"/>
                <a:gd name="T92" fmla="+- 0 1530 1449"/>
                <a:gd name="T93" fmla="*/ T92 w 124"/>
                <a:gd name="T94" fmla="+- 0 1224 1169"/>
                <a:gd name="T95" fmla="*/ 1224 h 161"/>
                <a:gd name="T96" fmla="+- 0 1522 1449"/>
                <a:gd name="T97" fmla="*/ T96 w 124"/>
                <a:gd name="T98" fmla="+- 0 1210 1169"/>
                <a:gd name="T99" fmla="*/ 1210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  <a:cxn ang="0">
                  <a:pos x="T97" y="T99"/>
                </a:cxn>
              </a:cxnLst>
              <a:rect l="0" t="0" r="r" b="b"/>
              <a:pathLst>
                <a:path w="124" h="161">
                  <a:moveTo>
                    <a:pt x="73" y="41"/>
                  </a:moveTo>
                  <a:lnTo>
                    <a:pt x="48" y="41"/>
                  </a:lnTo>
                  <a:lnTo>
                    <a:pt x="32" y="44"/>
                  </a:lnTo>
                  <a:lnTo>
                    <a:pt x="18" y="53"/>
                  </a:lnTo>
                  <a:lnTo>
                    <a:pt x="7" y="69"/>
                  </a:lnTo>
                  <a:lnTo>
                    <a:pt x="1" y="92"/>
                  </a:lnTo>
                  <a:lnTo>
                    <a:pt x="0" y="123"/>
                  </a:lnTo>
                  <a:lnTo>
                    <a:pt x="10" y="143"/>
                  </a:lnTo>
                  <a:lnTo>
                    <a:pt x="26" y="156"/>
                  </a:lnTo>
                  <a:lnTo>
                    <a:pt x="47" y="160"/>
                  </a:lnTo>
                  <a:lnTo>
                    <a:pt x="73" y="160"/>
                  </a:lnTo>
                  <a:lnTo>
                    <a:pt x="83" y="142"/>
                  </a:lnTo>
                  <a:lnTo>
                    <a:pt x="123" y="142"/>
                  </a:lnTo>
                  <a:lnTo>
                    <a:pt x="123" y="134"/>
                  </a:lnTo>
                  <a:lnTo>
                    <a:pt x="111" y="134"/>
                  </a:lnTo>
                  <a:lnTo>
                    <a:pt x="110" y="133"/>
                  </a:lnTo>
                  <a:lnTo>
                    <a:pt x="41" y="133"/>
                  </a:lnTo>
                  <a:lnTo>
                    <a:pt x="30" y="118"/>
                  </a:lnTo>
                  <a:lnTo>
                    <a:pt x="27" y="89"/>
                  </a:lnTo>
                  <a:lnTo>
                    <a:pt x="38" y="72"/>
                  </a:lnTo>
                  <a:lnTo>
                    <a:pt x="60" y="66"/>
                  </a:lnTo>
                  <a:lnTo>
                    <a:pt x="110" y="66"/>
                  </a:lnTo>
                  <a:lnTo>
                    <a:pt x="110" y="55"/>
                  </a:lnTo>
                  <a:lnTo>
                    <a:pt x="81" y="55"/>
                  </a:lnTo>
                  <a:lnTo>
                    <a:pt x="73" y="4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7" name="Freeform 126">
              <a:extLst>
                <a:ext uri="{FF2B5EF4-FFF2-40B4-BE49-F238E27FC236}">
                  <a16:creationId xmlns:a16="http://schemas.microsoft.com/office/drawing/2014/main" id="{90FDF397-719A-427B-883C-C3EC29BF8F92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72 1449"/>
                <a:gd name="T1" fmla="*/ T0 w 124"/>
                <a:gd name="T2" fmla="+- 0 1311 1169"/>
                <a:gd name="T3" fmla="*/ 1311 h 161"/>
                <a:gd name="T4" fmla="+- 0 1532 1449"/>
                <a:gd name="T5" fmla="*/ T4 w 124"/>
                <a:gd name="T6" fmla="+- 0 1311 1169"/>
                <a:gd name="T7" fmla="*/ 1311 h 161"/>
                <a:gd name="T8" fmla="+- 0 1532 1449"/>
                <a:gd name="T9" fmla="*/ T8 w 124"/>
                <a:gd name="T10" fmla="+- 0 1322 1169"/>
                <a:gd name="T11" fmla="*/ 1322 h 161"/>
                <a:gd name="T12" fmla="+- 0 1536 1449"/>
                <a:gd name="T13" fmla="*/ T12 w 124"/>
                <a:gd name="T14" fmla="+- 0 1327 1169"/>
                <a:gd name="T15" fmla="*/ 1327 h 161"/>
                <a:gd name="T16" fmla="+- 0 1572 1449"/>
                <a:gd name="T17" fmla="*/ T16 w 124"/>
                <a:gd name="T18" fmla="+- 0 1327 1169"/>
                <a:gd name="T19" fmla="*/ 1327 h 161"/>
                <a:gd name="T20" fmla="+- 0 1572 1449"/>
                <a:gd name="T21" fmla="*/ T20 w 124"/>
                <a:gd name="T22" fmla="+- 0 1311 1169"/>
                <a:gd name="T23" fmla="*/ 1311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124" h="161">
                  <a:moveTo>
                    <a:pt x="123" y="142"/>
                  </a:moveTo>
                  <a:lnTo>
                    <a:pt x="83" y="142"/>
                  </a:lnTo>
                  <a:lnTo>
                    <a:pt x="83" y="153"/>
                  </a:lnTo>
                  <a:lnTo>
                    <a:pt x="87" y="158"/>
                  </a:lnTo>
                  <a:lnTo>
                    <a:pt x="123" y="158"/>
                  </a:lnTo>
                  <a:lnTo>
                    <a:pt x="123" y="14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8" name="Freeform 127">
              <a:extLst>
                <a:ext uri="{FF2B5EF4-FFF2-40B4-BE49-F238E27FC236}">
                  <a16:creationId xmlns:a16="http://schemas.microsoft.com/office/drawing/2014/main" id="{E43D14FE-9F81-44C6-AC5C-28A3CEDAF2DC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59 1449"/>
                <a:gd name="T1" fmla="*/ T0 w 124"/>
                <a:gd name="T2" fmla="+- 0 1235 1169"/>
                <a:gd name="T3" fmla="*/ 1235 h 161"/>
                <a:gd name="T4" fmla="+- 0 1509 1449"/>
                <a:gd name="T5" fmla="*/ T4 w 124"/>
                <a:gd name="T6" fmla="+- 0 1235 1169"/>
                <a:gd name="T7" fmla="*/ 1235 h 161"/>
                <a:gd name="T8" fmla="+- 0 1525 1449"/>
                <a:gd name="T9" fmla="*/ T8 w 124"/>
                <a:gd name="T10" fmla="+- 0 1248 1169"/>
                <a:gd name="T11" fmla="*/ 1248 h 161"/>
                <a:gd name="T12" fmla="+- 0 1531 1449"/>
                <a:gd name="T13" fmla="*/ T12 w 124"/>
                <a:gd name="T14" fmla="+- 0 1270 1169"/>
                <a:gd name="T15" fmla="*/ 1270 h 161"/>
                <a:gd name="T16" fmla="+- 0 1527 1449"/>
                <a:gd name="T17" fmla="*/ T16 w 124"/>
                <a:gd name="T18" fmla="+- 0 1288 1169"/>
                <a:gd name="T19" fmla="*/ 1288 h 161"/>
                <a:gd name="T20" fmla="+- 0 1514 1449"/>
                <a:gd name="T21" fmla="*/ T20 w 124"/>
                <a:gd name="T22" fmla="+- 0 1300 1169"/>
                <a:gd name="T23" fmla="*/ 1300 h 161"/>
                <a:gd name="T24" fmla="+- 0 1490 1449"/>
                <a:gd name="T25" fmla="*/ T24 w 124"/>
                <a:gd name="T26" fmla="+- 0 1302 1169"/>
                <a:gd name="T27" fmla="*/ 1302 h 161"/>
                <a:gd name="T28" fmla="+- 0 1559 1449"/>
                <a:gd name="T29" fmla="*/ T28 w 124"/>
                <a:gd name="T30" fmla="+- 0 1302 1169"/>
                <a:gd name="T31" fmla="*/ 1302 h 161"/>
                <a:gd name="T32" fmla="+- 0 1559 1449"/>
                <a:gd name="T33" fmla="*/ T32 w 124"/>
                <a:gd name="T34" fmla="+- 0 1301 1169"/>
                <a:gd name="T35" fmla="*/ 1301 h 161"/>
                <a:gd name="T36" fmla="+- 0 1559 1449"/>
                <a:gd name="T37" fmla="*/ T36 w 124"/>
                <a:gd name="T38" fmla="+- 0 1235 1169"/>
                <a:gd name="T39" fmla="*/ 1235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24" h="161">
                  <a:moveTo>
                    <a:pt x="110" y="66"/>
                  </a:moveTo>
                  <a:lnTo>
                    <a:pt x="60" y="66"/>
                  </a:lnTo>
                  <a:lnTo>
                    <a:pt x="76" y="79"/>
                  </a:lnTo>
                  <a:lnTo>
                    <a:pt x="82" y="101"/>
                  </a:lnTo>
                  <a:lnTo>
                    <a:pt x="78" y="119"/>
                  </a:lnTo>
                  <a:lnTo>
                    <a:pt x="65" y="131"/>
                  </a:lnTo>
                  <a:lnTo>
                    <a:pt x="41" y="133"/>
                  </a:lnTo>
                  <a:lnTo>
                    <a:pt x="110" y="133"/>
                  </a:lnTo>
                  <a:lnTo>
                    <a:pt x="110" y="132"/>
                  </a:lnTo>
                  <a:lnTo>
                    <a:pt x="110" y="66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9" name="Freeform 128">
              <a:extLst>
                <a:ext uri="{FF2B5EF4-FFF2-40B4-BE49-F238E27FC236}">
                  <a16:creationId xmlns:a16="http://schemas.microsoft.com/office/drawing/2014/main" id="{92D9BC52-CB92-4EF3-A336-6299E0B8F934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54 1449"/>
                <a:gd name="T1" fmla="*/ T0 w 124"/>
                <a:gd name="T2" fmla="+- 0 1169 1169"/>
                <a:gd name="T3" fmla="*/ 1169 h 161"/>
                <a:gd name="T4" fmla="+- 0 1516 1449"/>
                <a:gd name="T5" fmla="*/ T4 w 124"/>
                <a:gd name="T6" fmla="+- 0 1169 1169"/>
                <a:gd name="T7" fmla="*/ 1169 h 161"/>
                <a:gd name="T8" fmla="+- 0 1516 1449"/>
                <a:gd name="T9" fmla="*/ T8 w 124"/>
                <a:gd name="T10" fmla="+- 0 1193 1169"/>
                <a:gd name="T11" fmla="*/ 1193 h 161"/>
                <a:gd name="T12" fmla="+- 0 1529 1449"/>
                <a:gd name="T13" fmla="*/ T12 w 124"/>
                <a:gd name="T14" fmla="+- 0 1193 1169"/>
                <a:gd name="T15" fmla="*/ 1193 h 161"/>
                <a:gd name="T16" fmla="+- 0 1530 1449"/>
                <a:gd name="T17" fmla="*/ T16 w 124"/>
                <a:gd name="T18" fmla="+- 0 1194 1169"/>
                <a:gd name="T19" fmla="*/ 1194 h 161"/>
                <a:gd name="T20" fmla="+- 0 1530 1449"/>
                <a:gd name="T21" fmla="*/ T20 w 124"/>
                <a:gd name="T22" fmla="+- 0 1222 1169"/>
                <a:gd name="T23" fmla="*/ 1222 h 161"/>
                <a:gd name="T24" fmla="+- 0 1531 1449"/>
                <a:gd name="T25" fmla="*/ T24 w 124"/>
                <a:gd name="T26" fmla="+- 0 1224 1169"/>
                <a:gd name="T27" fmla="*/ 1224 h 161"/>
                <a:gd name="T28" fmla="+- 0 1559 1449"/>
                <a:gd name="T29" fmla="*/ T28 w 124"/>
                <a:gd name="T30" fmla="+- 0 1224 1169"/>
                <a:gd name="T31" fmla="*/ 1224 h 161"/>
                <a:gd name="T32" fmla="+- 0 1559 1449"/>
                <a:gd name="T33" fmla="*/ T32 w 124"/>
                <a:gd name="T34" fmla="+- 0 1173 1169"/>
                <a:gd name="T35" fmla="*/ 1173 h 161"/>
                <a:gd name="T36" fmla="+- 0 1554 1449"/>
                <a:gd name="T37" fmla="*/ T36 w 124"/>
                <a:gd name="T38" fmla="+- 0 1169 1169"/>
                <a:gd name="T39" fmla="*/ 1169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24" h="161">
                  <a:moveTo>
                    <a:pt x="105" y="0"/>
                  </a:moveTo>
                  <a:lnTo>
                    <a:pt x="67" y="0"/>
                  </a:lnTo>
                  <a:lnTo>
                    <a:pt x="67" y="24"/>
                  </a:lnTo>
                  <a:lnTo>
                    <a:pt x="80" y="24"/>
                  </a:lnTo>
                  <a:lnTo>
                    <a:pt x="81" y="25"/>
                  </a:lnTo>
                  <a:lnTo>
                    <a:pt x="81" y="53"/>
                  </a:lnTo>
                  <a:lnTo>
                    <a:pt x="82" y="55"/>
                  </a:lnTo>
                  <a:lnTo>
                    <a:pt x="110" y="55"/>
                  </a:lnTo>
                  <a:lnTo>
                    <a:pt x="110" y="4"/>
                  </a:lnTo>
                  <a:lnTo>
                    <a:pt x="10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B4EAEFED-E4A1-41EF-9127-C122C6DD1878}"/>
              </a:ext>
            </a:extLst>
          </xdr:cNvPr>
          <xdr:cNvGrpSpPr>
            <a:grpSpLocks/>
          </xdr:cNvGrpSpPr>
        </xdr:nvGrpSpPr>
        <xdr:grpSpPr bwMode="auto">
          <a:xfrm>
            <a:off x="1584" y="1212"/>
            <a:ext cx="89" cy="113"/>
            <a:chOff x="1584" y="1212"/>
            <a:chExt cx="89" cy="113"/>
          </a:xfrm>
        </xdr:grpSpPr>
        <xdr:sp macro="" textlink="">
          <xdr:nvSpPr>
            <xdr:cNvPr id="123" name="Freeform 122">
              <a:extLst>
                <a:ext uri="{FF2B5EF4-FFF2-40B4-BE49-F238E27FC236}">
                  <a16:creationId xmlns:a16="http://schemas.microsoft.com/office/drawing/2014/main" id="{3275916C-B855-4DBF-B8BB-E82B9F07806D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596 1584"/>
                <a:gd name="T1" fmla="*/ T0 w 89"/>
                <a:gd name="T2" fmla="+- 0 1291 1212"/>
                <a:gd name="T3" fmla="*/ 1291 h 113"/>
                <a:gd name="T4" fmla="+- 0 1584 1584"/>
                <a:gd name="T5" fmla="*/ T4 w 89"/>
                <a:gd name="T6" fmla="+- 0 1311 1212"/>
                <a:gd name="T7" fmla="*/ 1311 h 113"/>
                <a:gd name="T8" fmla="+- 0 1595 1584"/>
                <a:gd name="T9" fmla="*/ T8 w 89"/>
                <a:gd name="T10" fmla="+- 0 1317 1212"/>
                <a:gd name="T11" fmla="*/ 1317 h 113"/>
                <a:gd name="T12" fmla="+- 0 1616 1584"/>
                <a:gd name="T13" fmla="*/ T12 w 89"/>
                <a:gd name="T14" fmla="+- 0 1324 1212"/>
                <a:gd name="T15" fmla="*/ 1324 h 113"/>
                <a:gd name="T16" fmla="+- 0 1652 1584"/>
                <a:gd name="T17" fmla="*/ T16 w 89"/>
                <a:gd name="T18" fmla="+- 0 1325 1212"/>
                <a:gd name="T19" fmla="*/ 1325 h 113"/>
                <a:gd name="T20" fmla="+- 0 1667 1584"/>
                <a:gd name="T21" fmla="*/ T20 w 89"/>
                <a:gd name="T22" fmla="+- 0 1311 1212"/>
                <a:gd name="T23" fmla="*/ 1311 h 113"/>
                <a:gd name="T24" fmla="+- 0 1668 1584"/>
                <a:gd name="T25" fmla="*/ T24 w 89"/>
                <a:gd name="T26" fmla="+- 0 1307 1212"/>
                <a:gd name="T27" fmla="*/ 1307 h 113"/>
                <a:gd name="T28" fmla="+- 0 1610 1584"/>
                <a:gd name="T29" fmla="*/ T28 w 89"/>
                <a:gd name="T30" fmla="+- 0 1307 1212"/>
                <a:gd name="T31" fmla="*/ 1307 h 113"/>
                <a:gd name="T32" fmla="+- 0 1596 1584"/>
                <a:gd name="T33" fmla="*/ T32 w 89"/>
                <a:gd name="T34" fmla="+- 0 1291 1212"/>
                <a:gd name="T35" fmla="*/ 1291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</a:cxnLst>
              <a:rect l="0" t="0" r="r" b="b"/>
              <a:pathLst>
                <a:path w="89" h="113">
                  <a:moveTo>
                    <a:pt x="12" y="79"/>
                  </a:moveTo>
                  <a:lnTo>
                    <a:pt x="0" y="99"/>
                  </a:lnTo>
                  <a:lnTo>
                    <a:pt x="11" y="105"/>
                  </a:lnTo>
                  <a:lnTo>
                    <a:pt x="32" y="112"/>
                  </a:lnTo>
                  <a:lnTo>
                    <a:pt x="68" y="113"/>
                  </a:lnTo>
                  <a:lnTo>
                    <a:pt x="83" y="99"/>
                  </a:lnTo>
                  <a:lnTo>
                    <a:pt x="84" y="95"/>
                  </a:lnTo>
                  <a:lnTo>
                    <a:pt x="26" y="95"/>
                  </a:lnTo>
                  <a:lnTo>
                    <a:pt x="12" y="7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4" name="Freeform 123">
              <a:extLst>
                <a:ext uri="{FF2B5EF4-FFF2-40B4-BE49-F238E27FC236}">
                  <a16:creationId xmlns:a16="http://schemas.microsoft.com/office/drawing/2014/main" id="{73DB6DD0-03D2-4CEA-9071-7380DFC12C9B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615 1584"/>
                <a:gd name="T1" fmla="*/ T0 w 89"/>
                <a:gd name="T2" fmla="+- 0 1212 1212"/>
                <a:gd name="T3" fmla="*/ 1212 h 113"/>
                <a:gd name="T4" fmla="+- 0 1601 1584"/>
                <a:gd name="T5" fmla="*/ T4 w 89"/>
                <a:gd name="T6" fmla="+- 0 1220 1212"/>
                <a:gd name="T7" fmla="*/ 1220 h 113"/>
                <a:gd name="T8" fmla="+- 0 1593 1584"/>
                <a:gd name="T9" fmla="*/ T8 w 89"/>
                <a:gd name="T10" fmla="+- 0 1237 1212"/>
                <a:gd name="T11" fmla="*/ 1237 h 113"/>
                <a:gd name="T12" fmla="+- 0 1595 1584"/>
                <a:gd name="T13" fmla="*/ T12 w 89"/>
                <a:gd name="T14" fmla="+- 0 1265 1212"/>
                <a:gd name="T15" fmla="*/ 1265 h 113"/>
                <a:gd name="T16" fmla="+- 0 1615 1584"/>
                <a:gd name="T17" fmla="*/ T16 w 89"/>
                <a:gd name="T18" fmla="+- 0 1278 1212"/>
                <a:gd name="T19" fmla="*/ 1278 h 113"/>
                <a:gd name="T20" fmla="+- 0 1636 1584"/>
                <a:gd name="T21" fmla="*/ T20 w 89"/>
                <a:gd name="T22" fmla="+- 0 1286 1212"/>
                <a:gd name="T23" fmla="*/ 1286 h 113"/>
                <a:gd name="T24" fmla="+- 0 1645 1584"/>
                <a:gd name="T25" fmla="*/ T24 w 89"/>
                <a:gd name="T26" fmla="+- 0 1296 1212"/>
                <a:gd name="T27" fmla="*/ 1296 h 113"/>
                <a:gd name="T28" fmla="+- 0 1645 1584"/>
                <a:gd name="T29" fmla="*/ T28 w 89"/>
                <a:gd name="T30" fmla="+- 0 1304 1212"/>
                <a:gd name="T31" fmla="*/ 1304 h 113"/>
                <a:gd name="T32" fmla="+- 0 1638 1584"/>
                <a:gd name="T33" fmla="*/ T32 w 89"/>
                <a:gd name="T34" fmla="+- 0 1307 1212"/>
                <a:gd name="T35" fmla="*/ 1307 h 113"/>
                <a:gd name="T36" fmla="+- 0 1668 1584"/>
                <a:gd name="T37" fmla="*/ T36 w 89"/>
                <a:gd name="T38" fmla="+- 0 1307 1212"/>
                <a:gd name="T39" fmla="*/ 1307 h 113"/>
                <a:gd name="T40" fmla="+- 0 1673 1584"/>
                <a:gd name="T41" fmla="*/ T40 w 89"/>
                <a:gd name="T42" fmla="+- 0 1289 1212"/>
                <a:gd name="T43" fmla="*/ 1289 h 113"/>
                <a:gd name="T44" fmla="+- 0 1661 1584"/>
                <a:gd name="T45" fmla="*/ T44 w 89"/>
                <a:gd name="T46" fmla="+- 0 1271 1212"/>
                <a:gd name="T47" fmla="*/ 1271 h 113"/>
                <a:gd name="T48" fmla="+- 0 1641 1584"/>
                <a:gd name="T49" fmla="*/ T48 w 89"/>
                <a:gd name="T50" fmla="+- 0 1260 1212"/>
                <a:gd name="T51" fmla="*/ 1260 h 113"/>
                <a:gd name="T52" fmla="+- 0 1622 1584"/>
                <a:gd name="T53" fmla="*/ T52 w 89"/>
                <a:gd name="T54" fmla="+- 0 1252 1212"/>
                <a:gd name="T55" fmla="*/ 1252 h 113"/>
                <a:gd name="T56" fmla="+- 0 1613 1584"/>
                <a:gd name="T57" fmla="*/ T56 w 89"/>
                <a:gd name="T58" fmla="+- 0 1242 1212"/>
                <a:gd name="T59" fmla="*/ 1242 h 113"/>
                <a:gd name="T60" fmla="+- 0 1613 1584"/>
                <a:gd name="T61" fmla="*/ T60 w 89"/>
                <a:gd name="T62" fmla="+- 0 1236 1212"/>
                <a:gd name="T63" fmla="*/ 1236 h 113"/>
                <a:gd name="T64" fmla="+- 0 1620 1584"/>
                <a:gd name="T65" fmla="*/ T64 w 89"/>
                <a:gd name="T66" fmla="+- 0 1232 1212"/>
                <a:gd name="T67" fmla="*/ 1232 h 113"/>
                <a:gd name="T68" fmla="+- 0 1665 1584"/>
                <a:gd name="T69" fmla="*/ T68 w 89"/>
                <a:gd name="T70" fmla="+- 0 1232 1212"/>
                <a:gd name="T71" fmla="*/ 1232 h 113"/>
                <a:gd name="T72" fmla="+- 0 1662 1584"/>
                <a:gd name="T73" fmla="*/ T72 w 89"/>
                <a:gd name="T74" fmla="+- 0 1220 1212"/>
                <a:gd name="T75" fmla="*/ 1220 h 113"/>
                <a:gd name="T76" fmla="+- 0 1642 1584"/>
                <a:gd name="T77" fmla="*/ T76 w 89"/>
                <a:gd name="T78" fmla="+- 0 1213 1212"/>
                <a:gd name="T79" fmla="*/ 1213 h 113"/>
                <a:gd name="T80" fmla="+- 0 1615 1584"/>
                <a:gd name="T81" fmla="*/ T80 w 89"/>
                <a:gd name="T82" fmla="+- 0 1212 1212"/>
                <a:gd name="T83" fmla="*/ 1212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89" h="113">
                  <a:moveTo>
                    <a:pt x="31" y="0"/>
                  </a:moveTo>
                  <a:lnTo>
                    <a:pt x="17" y="8"/>
                  </a:lnTo>
                  <a:lnTo>
                    <a:pt x="9" y="25"/>
                  </a:lnTo>
                  <a:lnTo>
                    <a:pt x="11" y="53"/>
                  </a:lnTo>
                  <a:lnTo>
                    <a:pt x="31" y="66"/>
                  </a:lnTo>
                  <a:lnTo>
                    <a:pt x="52" y="74"/>
                  </a:lnTo>
                  <a:lnTo>
                    <a:pt x="61" y="84"/>
                  </a:lnTo>
                  <a:lnTo>
                    <a:pt x="61" y="92"/>
                  </a:lnTo>
                  <a:lnTo>
                    <a:pt x="54" y="95"/>
                  </a:lnTo>
                  <a:lnTo>
                    <a:pt x="84" y="95"/>
                  </a:lnTo>
                  <a:lnTo>
                    <a:pt x="89" y="77"/>
                  </a:lnTo>
                  <a:lnTo>
                    <a:pt x="77" y="59"/>
                  </a:lnTo>
                  <a:lnTo>
                    <a:pt x="57" y="48"/>
                  </a:lnTo>
                  <a:lnTo>
                    <a:pt x="38" y="40"/>
                  </a:lnTo>
                  <a:lnTo>
                    <a:pt x="29" y="30"/>
                  </a:lnTo>
                  <a:lnTo>
                    <a:pt x="29" y="24"/>
                  </a:lnTo>
                  <a:lnTo>
                    <a:pt x="36" y="20"/>
                  </a:lnTo>
                  <a:lnTo>
                    <a:pt x="81" y="20"/>
                  </a:lnTo>
                  <a:lnTo>
                    <a:pt x="78" y="8"/>
                  </a:lnTo>
                  <a:lnTo>
                    <a:pt x="58" y="1"/>
                  </a:lnTo>
                  <a:lnTo>
                    <a:pt x="3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5" name="Freeform 124">
              <a:extLst>
                <a:ext uri="{FF2B5EF4-FFF2-40B4-BE49-F238E27FC236}">
                  <a16:creationId xmlns:a16="http://schemas.microsoft.com/office/drawing/2014/main" id="{A30F244D-5E9C-44DA-874E-63B04C9A67DA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665 1584"/>
                <a:gd name="T1" fmla="*/ T0 w 89"/>
                <a:gd name="T2" fmla="+- 0 1232 1212"/>
                <a:gd name="T3" fmla="*/ 1232 h 113"/>
                <a:gd name="T4" fmla="+- 0 1636 1584"/>
                <a:gd name="T5" fmla="*/ T4 w 89"/>
                <a:gd name="T6" fmla="+- 0 1232 1212"/>
                <a:gd name="T7" fmla="*/ 1232 h 113"/>
                <a:gd name="T8" fmla="+- 0 1644 1584"/>
                <a:gd name="T9" fmla="*/ T8 w 89"/>
                <a:gd name="T10" fmla="+- 0 1235 1212"/>
                <a:gd name="T11" fmla="*/ 1235 h 113"/>
                <a:gd name="T12" fmla="+- 0 1644 1584"/>
                <a:gd name="T13" fmla="*/ T12 w 89"/>
                <a:gd name="T14" fmla="+- 0 1246 1212"/>
                <a:gd name="T15" fmla="*/ 1246 h 113"/>
                <a:gd name="T16" fmla="+- 0 1669 1584"/>
                <a:gd name="T17" fmla="*/ T16 w 89"/>
                <a:gd name="T18" fmla="+- 0 1246 1212"/>
                <a:gd name="T19" fmla="*/ 1246 h 113"/>
                <a:gd name="T20" fmla="+- 0 1665 1584"/>
                <a:gd name="T21" fmla="*/ T20 w 89"/>
                <a:gd name="T22" fmla="+- 0 1232 1212"/>
                <a:gd name="T23" fmla="*/ 1232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89" h="113">
                  <a:moveTo>
                    <a:pt x="81" y="20"/>
                  </a:moveTo>
                  <a:lnTo>
                    <a:pt x="52" y="20"/>
                  </a:lnTo>
                  <a:lnTo>
                    <a:pt x="60" y="23"/>
                  </a:lnTo>
                  <a:lnTo>
                    <a:pt x="60" y="34"/>
                  </a:lnTo>
                  <a:lnTo>
                    <a:pt x="85" y="34"/>
                  </a:lnTo>
                  <a:lnTo>
                    <a:pt x="81" y="2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B842E22B-093E-409B-AA50-55F3154B6ACD}"/>
              </a:ext>
            </a:extLst>
          </xdr:cNvPr>
          <xdr:cNvGrpSpPr>
            <a:grpSpLocks/>
          </xdr:cNvGrpSpPr>
        </xdr:nvGrpSpPr>
        <xdr:grpSpPr bwMode="auto">
          <a:xfrm>
            <a:off x="566" y="1399"/>
            <a:ext cx="98" cy="103"/>
            <a:chOff x="566" y="1399"/>
            <a:chExt cx="98" cy="103"/>
          </a:xfrm>
        </xdr:grpSpPr>
        <xdr:sp macro="" textlink="">
          <xdr:nvSpPr>
            <xdr:cNvPr id="121" name="Freeform 120">
              <a:extLst>
                <a:ext uri="{FF2B5EF4-FFF2-40B4-BE49-F238E27FC236}">
                  <a16:creationId xmlns:a16="http://schemas.microsoft.com/office/drawing/2014/main" id="{F60B3519-3786-4097-94B4-4960F550AF08}"/>
                </a:ext>
              </a:extLst>
            </xdr:cNvPr>
            <xdr:cNvSpPr>
              <a:spLocks/>
            </xdr:cNvSpPr>
          </xdr:nvSpPr>
          <xdr:spPr bwMode="auto">
            <a:xfrm>
              <a:off x="566" y="1399"/>
              <a:ext cx="98" cy="103"/>
            </a:xfrm>
            <a:custGeom>
              <a:avLst/>
              <a:gdLst>
                <a:gd name="T0" fmla="+- 0 588 566"/>
                <a:gd name="T1" fmla="*/ T0 w 98"/>
                <a:gd name="T2" fmla="+- 0 1399 1399"/>
                <a:gd name="T3" fmla="*/ 1399 h 103"/>
                <a:gd name="T4" fmla="+- 0 566 566"/>
                <a:gd name="T5" fmla="*/ T4 w 98"/>
                <a:gd name="T6" fmla="+- 0 1399 1399"/>
                <a:gd name="T7" fmla="*/ 1399 h 103"/>
                <a:gd name="T8" fmla="+- 0 566 566"/>
                <a:gd name="T9" fmla="*/ T8 w 98"/>
                <a:gd name="T10" fmla="+- 0 1412 1399"/>
                <a:gd name="T11" fmla="*/ 1412 h 103"/>
                <a:gd name="T12" fmla="+- 0 575 566"/>
                <a:gd name="T13" fmla="*/ T12 w 98"/>
                <a:gd name="T14" fmla="+- 0 1412 1399"/>
                <a:gd name="T15" fmla="*/ 1412 h 103"/>
                <a:gd name="T16" fmla="+- 0 576 566"/>
                <a:gd name="T17" fmla="*/ T16 w 98"/>
                <a:gd name="T18" fmla="+- 0 1413 1399"/>
                <a:gd name="T19" fmla="*/ 1413 h 103"/>
                <a:gd name="T20" fmla="+- 0 576 566"/>
                <a:gd name="T21" fmla="*/ T20 w 98"/>
                <a:gd name="T22" fmla="+- 0 1415 1399"/>
                <a:gd name="T23" fmla="*/ 1415 h 103"/>
                <a:gd name="T24" fmla="+- 0 577 566"/>
                <a:gd name="T25" fmla="*/ T24 w 98"/>
                <a:gd name="T26" fmla="+- 0 1476 1399"/>
                <a:gd name="T27" fmla="*/ 1476 h 103"/>
                <a:gd name="T28" fmla="+- 0 585 566"/>
                <a:gd name="T29" fmla="*/ T28 w 98"/>
                <a:gd name="T30" fmla="+- 0 1491 1399"/>
                <a:gd name="T31" fmla="*/ 1491 h 103"/>
                <a:gd name="T32" fmla="+- 0 603 566"/>
                <a:gd name="T33" fmla="*/ T32 w 98"/>
                <a:gd name="T34" fmla="+- 0 1500 1399"/>
                <a:gd name="T35" fmla="*/ 1500 h 103"/>
                <a:gd name="T36" fmla="+- 0 633 566"/>
                <a:gd name="T37" fmla="*/ T36 w 98"/>
                <a:gd name="T38" fmla="+- 0 1501 1399"/>
                <a:gd name="T39" fmla="*/ 1501 h 103"/>
                <a:gd name="T40" fmla="+- 0 646 566"/>
                <a:gd name="T41" fmla="*/ T40 w 98"/>
                <a:gd name="T42" fmla="+- 0 1491 1399"/>
                <a:gd name="T43" fmla="*/ 1491 h 103"/>
                <a:gd name="T44" fmla="+- 0 600 566"/>
                <a:gd name="T45" fmla="*/ T44 w 98"/>
                <a:gd name="T46" fmla="+- 0 1491 1399"/>
                <a:gd name="T47" fmla="*/ 1491 h 103"/>
                <a:gd name="T48" fmla="+- 0 591 566"/>
                <a:gd name="T49" fmla="*/ T48 w 98"/>
                <a:gd name="T50" fmla="+- 0 1481 1399"/>
                <a:gd name="T51" fmla="*/ 1481 h 103"/>
                <a:gd name="T52" fmla="+- 0 591 566"/>
                <a:gd name="T53" fmla="*/ T52 w 98"/>
                <a:gd name="T54" fmla="+- 0 1402 1399"/>
                <a:gd name="T55" fmla="*/ 1402 h 103"/>
                <a:gd name="T56" fmla="+- 0 588 566"/>
                <a:gd name="T57" fmla="*/ T56 w 98"/>
                <a:gd name="T58" fmla="+- 0 1399 1399"/>
                <a:gd name="T59" fmla="*/ 1399 h 10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</a:cxnLst>
              <a:rect l="0" t="0" r="r" b="b"/>
              <a:pathLst>
                <a:path w="98" h="103">
                  <a:moveTo>
                    <a:pt x="22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9" y="13"/>
                  </a:lnTo>
                  <a:lnTo>
                    <a:pt x="10" y="14"/>
                  </a:lnTo>
                  <a:lnTo>
                    <a:pt x="10" y="16"/>
                  </a:lnTo>
                  <a:lnTo>
                    <a:pt x="11" y="77"/>
                  </a:lnTo>
                  <a:lnTo>
                    <a:pt x="19" y="92"/>
                  </a:lnTo>
                  <a:lnTo>
                    <a:pt x="37" y="101"/>
                  </a:lnTo>
                  <a:lnTo>
                    <a:pt x="67" y="102"/>
                  </a:lnTo>
                  <a:lnTo>
                    <a:pt x="80" y="92"/>
                  </a:lnTo>
                  <a:lnTo>
                    <a:pt x="34" y="92"/>
                  </a:lnTo>
                  <a:lnTo>
                    <a:pt x="25" y="82"/>
                  </a:lnTo>
                  <a:lnTo>
                    <a:pt x="25" y="3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2" name="Freeform 121">
              <a:extLst>
                <a:ext uri="{FF2B5EF4-FFF2-40B4-BE49-F238E27FC236}">
                  <a16:creationId xmlns:a16="http://schemas.microsoft.com/office/drawing/2014/main" id="{F8CDA7A6-D6D7-48F9-BAE3-4D634C8EAC3C}"/>
                </a:ext>
              </a:extLst>
            </xdr:cNvPr>
            <xdr:cNvSpPr>
              <a:spLocks/>
            </xdr:cNvSpPr>
          </xdr:nvSpPr>
          <xdr:spPr bwMode="auto">
            <a:xfrm>
              <a:off x="566" y="1399"/>
              <a:ext cx="98" cy="103"/>
            </a:xfrm>
            <a:custGeom>
              <a:avLst/>
              <a:gdLst>
                <a:gd name="T0" fmla="+- 0 664 566"/>
                <a:gd name="T1" fmla="*/ T0 w 98"/>
                <a:gd name="T2" fmla="+- 0 1399 1399"/>
                <a:gd name="T3" fmla="*/ 1399 h 103"/>
                <a:gd name="T4" fmla="+- 0 643 566"/>
                <a:gd name="T5" fmla="*/ T4 w 98"/>
                <a:gd name="T6" fmla="+- 0 1399 1399"/>
                <a:gd name="T7" fmla="*/ 1399 h 103"/>
                <a:gd name="T8" fmla="+- 0 640 566"/>
                <a:gd name="T9" fmla="*/ T8 w 98"/>
                <a:gd name="T10" fmla="+- 0 1402 1399"/>
                <a:gd name="T11" fmla="*/ 1402 h 103"/>
                <a:gd name="T12" fmla="+- 0 640 566"/>
                <a:gd name="T13" fmla="*/ T12 w 98"/>
                <a:gd name="T14" fmla="+- 0 1481 1399"/>
                <a:gd name="T15" fmla="*/ 1481 h 103"/>
                <a:gd name="T16" fmla="+- 0 630 566"/>
                <a:gd name="T17" fmla="*/ T16 w 98"/>
                <a:gd name="T18" fmla="+- 0 1491 1399"/>
                <a:gd name="T19" fmla="*/ 1491 h 103"/>
                <a:gd name="T20" fmla="+- 0 646 566"/>
                <a:gd name="T21" fmla="*/ T20 w 98"/>
                <a:gd name="T22" fmla="+- 0 1491 1399"/>
                <a:gd name="T23" fmla="*/ 1491 h 103"/>
                <a:gd name="T24" fmla="+- 0 649 566"/>
                <a:gd name="T25" fmla="*/ T24 w 98"/>
                <a:gd name="T26" fmla="+- 0 1488 1399"/>
                <a:gd name="T27" fmla="*/ 1488 h 103"/>
                <a:gd name="T28" fmla="+- 0 655 566"/>
                <a:gd name="T29" fmla="*/ T28 w 98"/>
                <a:gd name="T30" fmla="+- 0 1466 1399"/>
                <a:gd name="T31" fmla="*/ 1466 h 103"/>
                <a:gd name="T32" fmla="+- 0 655 566"/>
                <a:gd name="T33" fmla="*/ T32 w 98"/>
                <a:gd name="T34" fmla="+- 0 1413 1399"/>
                <a:gd name="T35" fmla="*/ 1413 h 103"/>
                <a:gd name="T36" fmla="+- 0 656 566"/>
                <a:gd name="T37" fmla="*/ T36 w 98"/>
                <a:gd name="T38" fmla="+- 0 1412 1399"/>
                <a:gd name="T39" fmla="*/ 1412 h 103"/>
                <a:gd name="T40" fmla="+- 0 664 566"/>
                <a:gd name="T41" fmla="*/ T40 w 98"/>
                <a:gd name="T42" fmla="+- 0 1412 1399"/>
                <a:gd name="T43" fmla="*/ 1412 h 103"/>
                <a:gd name="T44" fmla="+- 0 664 566"/>
                <a:gd name="T45" fmla="*/ T44 w 98"/>
                <a:gd name="T46" fmla="+- 0 1399 1399"/>
                <a:gd name="T47" fmla="*/ 1399 h 10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98" h="103">
                  <a:moveTo>
                    <a:pt x="98" y="0"/>
                  </a:moveTo>
                  <a:lnTo>
                    <a:pt x="77" y="0"/>
                  </a:lnTo>
                  <a:lnTo>
                    <a:pt x="74" y="3"/>
                  </a:lnTo>
                  <a:lnTo>
                    <a:pt x="74" y="82"/>
                  </a:lnTo>
                  <a:lnTo>
                    <a:pt x="64" y="92"/>
                  </a:lnTo>
                  <a:lnTo>
                    <a:pt x="80" y="92"/>
                  </a:lnTo>
                  <a:lnTo>
                    <a:pt x="83" y="89"/>
                  </a:lnTo>
                  <a:lnTo>
                    <a:pt x="89" y="67"/>
                  </a:lnTo>
                  <a:lnTo>
                    <a:pt x="89" y="14"/>
                  </a:lnTo>
                  <a:lnTo>
                    <a:pt x="90" y="13"/>
                  </a:lnTo>
                  <a:lnTo>
                    <a:pt x="98" y="13"/>
                  </a:lnTo>
                  <a:lnTo>
                    <a:pt x="9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F5E0CCE6-CAC7-428C-B221-EF7F7C1E143A}"/>
              </a:ext>
            </a:extLst>
          </xdr:cNvPr>
          <xdr:cNvGrpSpPr>
            <a:grpSpLocks/>
          </xdr:cNvGrpSpPr>
        </xdr:nvGrpSpPr>
        <xdr:grpSpPr bwMode="auto">
          <a:xfrm>
            <a:off x="688" y="1399"/>
            <a:ext cx="102" cy="104"/>
            <a:chOff x="688" y="1399"/>
            <a:chExt cx="102" cy="104"/>
          </a:xfrm>
        </xdr:grpSpPr>
        <xdr:sp macro="" textlink="">
          <xdr:nvSpPr>
            <xdr:cNvPr id="118" name="Freeform 117">
              <a:extLst>
                <a:ext uri="{FF2B5EF4-FFF2-40B4-BE49-F238E27FC236}">
                  <a16:creationId xmlns:a16="http://schemas.microsoft.com/office/drawing/2014/main" id="{78F18154-A993-4A62-B823-F14536352ABC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11 688"/>
                <a:gd name="T1" fmla="*/ T0 w 102"/>
                <a:gd name="T2" fmla="+- 0 1399 1399"/>
                <a:gd name="T3" fmla="*/ 1399 h 104"/>
                <a:gd name="T4" fmla="+- 0 698 688"/>
                <a:gd name="T5" fmla="*/ T4 w 102"/>
                <a:gd name="T6" fmla="+- 0 1399 1399"/>
                <a:gd name="T7" fmla="*/ 1399 h 104"/>
                <a:gd name="T8" fmla="+- 0 698 688"/>
                <a:gd name="T9" fmla="*/ T8 w 102"/>
                <a:gd name="T10" fmla="+- 0 1489 1399"/>
                <a:gd name="T11" fmla="*/ 1489 h 104"/>
                <a:gd name="T12" fmla="+- 0 697 688"/>
                <a:gd name="T13" fmla="*/ T12 w 102"/>
                <a:gd name="T14" fmla="+- 0 1490 1399"/>
                <a:gd name="T15" fmla="*/ 1490 h 104"/>
                <a:gd name="T16" fmla="+- 0 688 688"/>
                <a:gd name="T17" fmla="*/ T16 w 102"/>
                <a:gd name="T18" fmla="+- 0 1490 1399"/>
                <a:gd name="T19" fmla="*/ 1490 h 104"/>
                <a:gd name="T20" fmla="+- 0 688 688"/>
                <a:gd name="T21" fmla="*/ T20 w 102"/>
                <a:gd name="T22" fmla="+- 0 1503 1399"/>
                <a:gd name="T23" fmla="*/ 1503 h 104"/>
                <a:gd name="T24" fmla="+- 0 710 688"/>
                <a:gd name="T25" fmla="*/ T24 w 102"/>
                <a:gd name="T26" fmla="+- 0 1503 1399"/>
                <a:gd name="T27" fmla="*/ 1503 h 104"/>
                <a:gd name="T28" fmla="+- 0 712 688"/>
                <a:gd name="T29" fmla="*/ T28 w 102"/>
                <a:gd name="T30" fmla="+- 0 1500 1399"/>
                <a:gd name="T31" fmla="*/ 1500 h 104"/>
                <a:gd name="T32" fmla="+- 0 712 688"/>
                <a:gd name="T33" fmla="*/ T32 w 102"/>
                <a:gd name="T34" fmla="+- 0 1431 1399"/>
                <a:gd name="T35" fmla="*/ 1431 h 104"/>
                <a:gd name="T36" fmla="+- 0 712 688"/>
                <a:gd name="T37" fmla="*/ T36 w 102"/>
                <a:gd name="T38" fmla="+- 0 1423 1399"/>
                <a:gd name="T39" fmla="*/ 1423 h 104"/>
                <a:gd name="T40" fmla="+- 0 728 688"/>
                <a:gd name="T41" fmla="*/ T40 w 102"/>
                <a:gd name="T42" fmla="+- 0 1423 1399"/>
                <a:gd name="T43" fmla="*/ 1423 h 104"/>
                <a:gd name="T44" fmla="+- 0 711 688"/>
                <a:gd name="T45" fmla="*/ T44 w 102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02" h="104">
                  <a:moveTo>
                    <a:pt x="23" y="0"/>
                  </a:moveTo>
                  <a:lnTo>
                    <a:pt x="10" y="0"/>
                  </a:lnTo>
                  <a:lnTo>
                    <a:pt x="10" y="90"/>
                  </a:lnTo>
                  <a:lnTo>
                    <a:pt x="9" y="91"/>
                  </a:lnTo>
                  <a:lnTo>
                    <a:pt x="0" y="91"/>
                  </a:lnTo>
                  <a:lnTo>
                    <a:pt x="0" y="104"/>
                  </a:lnTo>
                  <a:lnTo>
                    <a:pt x="22" y="104"/>
                  </a:lnTo>
                  <a:lnTo>
                    <a:pt x="24" y="101"/>
                  </a:lnTo>
                  <a:lnTo>
                    <a:pt x="24" y="32"/>
                  </a:lnTo>
                  <a:lnTo>
                    <a:pt x="24" y="24"/>
                  </a:lnTo>
                  <a:lnTo>
                    <a:pt x="40" y="24"/>
                  </a:lnTo>
                  <a:lnTo>
                    <a:pt x="23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9" name="Freeform 118">
              <a:extLst>
                <a:ext uri="{FF2B5EF4-FFF2-40B4-BE49-F238E27FC236}">
                  <a16:creationId xmlns:a16="http://schemas.microsoft.com/office/drawing/2014/main" id="{97878062-35A3-479D-8FD2-4952B6CE6F2E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28 688"/>
                <a:gd name="T1" fmla="*/ T0 w 102"/>
                <a:gd name="T2" fmla="+- 0 1423 1399"/>
                <a:gd name="T3" fmla="*/ 1423 h 104"/>
                <a:gd name="T4" fmla="+- 0 712 688"/>
                <a:gd name="T5" fmla="*/ T4 w 102"/>
                <a:gd name="T6" fmla="+- 0 1423 1399"/>
                <a:gd name="T7" fmla="*/ 1423 h 104"/>
                <a:gd name="T8" fmla="+- 0 717 688"/>
                <a:gd name="T9" fmla="*/ T8 w 102"/>
                <a:gd name="T10" fmla="+- 0 1432 1399"/>
                <a:gd name="T11" fmla="*/ 1432 h 104"/>
                <a:gd name="T12" fmla="+- 0 720 688"/>
                <a:gd name="T13" fmla="*/ T12 w 102"/>
                <a:gd name="T14" fmla="+- 0 1437 1399"/>
                <a:gd name="T15" fmla="*/ 1437 h 104"/>
                <a:gd name="T16" fmla="+- 0 767 688"/>
                <a:gd name="T17" fmla="*/ T16 w 102"/>
                <a:gd name="T18" fmla="+- 0 1503 1399"/>
                <a:gd name="T19" fmla="*/ 1503 h 104"/>
                <a:gd name="T20" fmla="+- 0 780 688"/>
                <a:gd name="T21" fmla="*/ T20 w 102"/>
                <a:gd name="T22" fmla="+- 0 1503 1399"/>
                <a:gd name="T23" fmla="*/ 1503 h 104"/>
                <a:gd name="T24" fmla="+- 0 780 688"/>
                <a:gd name="T25" fmla="*/ T24 w 102"/>
                <a:gd name="T26" fmla="+- 0 1479 1399"/>
                <a:gd name="T27" fmla="*/ 1479 h 104"/>
                <a:gd name="T28" fmla="+- 0 766 688"/>
                <a:gd name="T29" fmla="*/ T28 w 102"/>
                <a:gd name="T30" fmla="+- 0 1479 1399"/>
                <a:gd name="T31" fmla="*/ 1479 h 104"/>
                <a:gd name="T32" fmla="+- 0 761 688"/>
                <a:gd name="T33" fmla="*/ T32 w 102"/>
                <a:gd name="T34" fmla="+- 0 1470 1399"/>
                <a:gd name="T35" fmla="*/ 1470 h 104"/>
                <a:gd name="T36" fmla="+- 0 757 688"/>
                <a:gd name="T37" fmla="*/ T36 w 102"/>
                <a:gd name="T38" fmla="+- 0 1465 1399"/>
                <a:gd name="T39" fmla="*/ 1465 h 104"/>
                <a:gd name="T40" fmla="+- 0 728 688"/>
                <a:gd name="T41" fmla="*/ T40 w 102"/>
                <a:gd name="T42" fmla="+- 0 1423 1399"/>
                <a:gd name="T43" fmla="*/ 1423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02" h="104">
                  <a:moveTo>
                    <a:pt x="40" y="24"/>
                  </a:moveTo>
                  <a:lnTo>
                    <a:pt x="24" y="24"/>
                  </a:lnTo>
                  <a:lnTo>
                    <a:pt x="29" y="33"/>
                  </a:lnTo>
                  <a:lnTo>
                    <a:pt x="32" y="38"/>
                  </a:lnTo>
                  <a:lnTo>
                    <a:pt x="79" y="104"/>
                  </a:lnTo>
                  <a:lnTo>
                    <a:pt x="92" y="104"/>
                  </a:lnTo>
                  <a:lnTo>
                    <a:pt x="92" y="80"/>
                  </a:lnTo>
                  <a:lnTo>
                    <a:pt x="78" y="80"/>
                  </a:lnTo>
                  <a:lnTo>
                    <a:pt x="73" y="71"/>
                  </a:lnTo>
                  <a:lnTo>
                    <a:pt x="69" y="66"/>
                  </a:lnTo>
                  <a:lnTo>
                    <a:pt x="40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0" name="Freeform 119">
              <a:extLst>
                <a:ext uri="{FF2B5EF4-FFF2-40B4-BE49-F238E27FC236}">
                  <a16:creationId xmlns:a16="http://schemas.microsoft.com/office/drawing/2014/main" id="{91044005-65AA-40F6-B659-78FA6D2B7FF6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89 688"/>
                <a:gd name="T1" fmla="*/ T0 w 102"/>
                <a:gd name="T2" fmla="+- 0 1399 1399"/>
                <a:gd name="T3" fmla="*/ 1399 h 104"/>
                <a:gd name="T4" fmla="+- 0 768 688"/>
                <a:gd name="T5" fmla="*/ T4 w 102"/>
                <a:gd name="T6" fmla="+- 0 1399 1399"/>
                <a:gd name="T7" fmla="*/ 1399 h 104"/>
                <a:gd name="T8" fmla="+- 0 765 688"/>
                <a:gd name="T9" fmla="*/ T8 w 102"/>
                <a:gd name="T10" fmla="+- 0 1402 1399"/>
                <a:gd name="T11" fmla="*/ 1402 h 104"/>
                <a:gd name="T12" fmla="+- 0 765 688"/>
                <a:gd name="T13" fmla="*/ T12 w 102"/>
                <a:gd name="T14" fmla="+- 0 1471 1399"/>
                <a:gd name="T15" fmla="*/ 1471 h 104"/>
                <a:gd name="T16" fmla="+- 0 766 688"/>
                <a:gd name="T17" fmla="*/ T16 w 102"/>
                <a:gd name="T18" fmla="+- 0 1479 1399"/>
                <a:gd name="T19" fmla="*/ 1479 h 104"/>
                <a:gd name="T20" fmla="+- 0 780 688"/>
                <a:gd name="T21" fmla="*/ T20 w 102"/>
                <a:gd name="T22" fmla="+- 0 1479 1399"/>
                <a:gd name="T23" fmla="*/ 1479 h 104"/>
                <a:gd name="T24" fmla="+- 0 780 688"/>
                <a:gd name="T25" fmla="*/ T24 w 102"/>
                <a:gd name="T26" fmla="+- 0 1413 1399"/>
                <a:gd name="T27" fmla="*/ 1413 h 104"/>
                <a:gd name="T28" fmla="+- 0 781 688"/>
                <a:gd name="T29" fmla="*/ T28 w 102"/>
                <a:gd name="T30" fmla="+- 0 1412 1399"/>
                <a:gd name="T31" fmla="*/ 1412 h 104"/>
                <a:gd name="T32" fmla="+- 0 789 688"/>
                <a:gd name="T33" fmla="*/ T32 w 102"/>
                <a:gd name="T34" fmla="+- 0 1412 1399"/>
                <a:gd name="T35" fmla="*/ 1412 h 104"/>
                <a:gd name="T36" fmla="+- 0 789 688"/>
                <a:gd name="T37" fmla="*/ T36 w 102"/>
                <a:gd name="T38" fmla="+- 0 1399 1399"/>
                <a:gd name="T3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02" h="104">
                  <a:moveTo>
                    <a:pt x="101" y="0"/>
                  </a:moveTo>
                  <a:lnTo>
                    <a:pt x="80" y="0"/>
                  </a:lnTo>
                  <a:lnTo>
                    <a:pt x="77" y="3"/>
                  </a:lnTo>
                  <a:lnTo>
                    <a:pt x="77" y="72"/>
                  </a:lnTo>
                  <a:lnTo>
                    <a:pt x="78" y="80"/>
                  </a:lnTo>
                  <a:lnTo>
                    <a:pt x="92" y="80"/>
                  </a:lnTo>
                  <a:lnTo>
                    <a:pt x="92" y="14"/>
                  </a:lnTo>
                  <a:lnTo>
                    <a:pt x="93" y="13"/>
                  </a:lnTo>
                  <a:lnTo>
                    <a:pt x="101" y="13"/>
                  </a:lnTo>
                  <a:lnTo>
                    <a:pt x="10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638DCD71-8AC9-43D6-BD6B-D047AD34374A}"/>
              </a:ext>
            </a:extLst>
          </xdr:cNvPr>
          <xdr:cNvGrpSpPr>
            <a:grpSpLocks/>
          </xdr:cNvGrpSpPr>
        </xdr:nvGrpSpPr>
        <xdr:grpSpPr bwMode="auto">
          <a:xfrm>
            <a:off x="816" y="1399"/>
            <a:ext cx="35" cy="104"/>
            <a:chOff x="816" y="1399"/>
            <a:chExt cx="35" cy="104"/>
          </a:xfrm>
        </xdr:grpSpPr>
        <xdr:sp macro="" textlink="">
          <xdr:nvSpPr>
            <xdr:cNvPr id="115" name="Freeform 114">
              <a:extLst>
                <a:ext uri="{FF2B5EF4-FFF2-40B4-BE49-F238E27FC236}">
                  <a16:creationId xmlns:a16="http://schemas.microsoft.com/office/drawing/2014/main" id="{DD868B38-9B36-4788-A8A6-D5C8CBDC0883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50 816"/>
                <a:gd name="T1" fmla="*/ T0 w 35"/>
                <a:gd name="T2" fmla="+- 0 1490 1399"/>
                <a:gd name="T3" fmla="*/ 1490 h 104"/>
                <a:gd name="T4" fmla="+- 0 816 816"/>
                <a:gd name="T5" fmla="*/ T4 w 35"/>
                <a:gd name="T6" fmla="+- 0 1490 1399"/>
                <a:gd name="T7" fmla="*/ 1490 h 104"/>
                <a:gd name="T8" fmla="+- 0 816 816"/>
                <a:gd name="T9" fmla="*/ T8 w 35"/>
                <a:gd name="T10" fmla="+- 0 1503 1399"/>
                <a:gd name="T11" fmla="*/ 1503 h 104"/>
                <a:gd name="T12" fmla="+- 0 850 816"/>
                <a:gd name="T13" fmla="*/ T12 w 35"/>
                <a:gd name="T14" fmla="+- 0 1503 1399"/>
                <a:gd name="T15" fmla="*/ 1503 h 104"/>
                <a:gd name="T16" fmla="+- 0 850 816"/>
                <a:gd name="T17" fmla="*/ T16 w 35"/>
                <a:gd name="T18" fmla="+- 0 1490 1399"/>
                <a:gd name="T19" fmla="*/ 149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91"/>
                  </a:moveTo>
                  <a:lnTo>
                    <a:pt x="0" y="91"/>
                  </a:lnTo>
                  <a:lnTo>
                    <a:pt x="0" y="104"/>
                  </a:lnTo>
                  <a:lnTo>
                    <a:pt x="34" y="104"/>
                  </a:lnTo>
                  <a:lnTo>
                    <a:pt x="34" y="9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6" name="Freeform 115">
              <a:extLst>
                <a:ext uri="{FF2B5EF4-FFF2-40B4-BE49-F238E27FC236}">
                  <a16:creationId xmlns:a16="http://schemas.microsoft.com/office/drawing/2014/main" id="{4A000D1C-CF4D-4B37-97BF-9C7A88611B8F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40 816"/>
                <a:gd name="T1" fmla="*/ T0 w 35"/>
                <a:gd name="T2" fmla="+- 0 1412 1399"/>
                <a:gd name="T3" fmla="*/ 1412 h 104"/>
                <a:gd name="T4" fmla="+- 0 826 816"/>
                <a:gd name="T5" fmla="*/ T4 w 35"/>
                <a:gd name="T6" fmla="+- 0 1412 1399"/>
                <a:gd name="T7" fmla="*/ 1412 h 104"/>
                <a:gd name="T8" fmla="+- 0 826 816"/>
                <a:gd name="T9" fmla="*/ T8 w 35"/>
                <a:gd name="T10" fmla="+- 0 1490 1399"/>
                <a:gd name="T11" fmla="*/ 1490 h 104"/>
                <a:gd name="T12" fmla="+- 0 840 816"/>
                <a:gd name="T13" fmla="*/ T12 w 35"/>
                <a:gd name="T14" fmla="+- 0 1490 1399"/>
                <a:gd name="T15" fmla="*/ 1490 h 104"/>
                <a:gd name="T16" fmla="+- 0 840 816"/>
                <a:gd name="T17" fmla="*/ T16 w 35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24" y="13"/>
                  </a:moveTo>
                  <a:lnTo>
                    <a:pt x="10" y="13"/>
                  </a:lnTo>
                  <a:lnTo>
                    <a:pt x="10" y="91"/>
                  </a:lnTo>
                  <a:lnTo>
                    <a:pt x="24" y="91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7" name="Freeform 116">
              <a:extLst>
                <a:ext uri="{FF2B5EF4-FFF2-40B4-BE49-F238E27FC236}">
                  <a16:creationId xmlns:a16="http://schemas.microsoft.com/office/drawing/2014/main" id="{317C2817-78D7-4B37-A7FB-6F774646DA8E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50 816"/>
                <a:gd name="T1" fmla="*/ T0 w 35"/>
                <a:gd name="T2" fmla="+- 0 1399 1399"/>
                <a:gd name="T3" fmla="*/ 1399 h 104"/>
                <a:gd name="T4" fmla="+- 0 816 816"/>
                <a:gd name="T5" fmla="*/ T4 w 35"/>
                <a:gd name="T6" fmla="+- 0 1399 1399"/>
                <a:gd name="T7" fmla="*/ 1399 h 104"/>
                <a:gd name="T8" fmla="+- 0 816 816"/>
                <a:gd name="T9" fmla="*/ T8 w 35"/>
                <a:gd name="T10" fmla="+- 0 1412 1399"/>
                <a:gd name="T11" fmla="*/ 1412 h 104"/>
                <a:gd name="T12" fmla="+- 0 850 816"/>
                <a:gd name="T13" fmla="*/ T12 w 35"/>
                <a:gd name="T14" fmla="+- 0 1412 1399"/>
                <a:gd name="T15" fmla="*/ 1412 h 104"/>
                <a:gd name="T16" fmla="+- 0 850 816"/>
                <a:gd name="T17" fmla="*/ T16 w 35"/>
                <a:gd name="T18" fmla="+- 0 1399 1399"/>
                <a:gd name="T1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34" y="13"/>
                  </a:lnTo>
                  <a:lnTo>
                    <a:pt x="3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9B64A62C-978E-466F-B56B-F7BD6C95E790}"/>
              </a:ext>
            </a:extLst>
          </xdr:cNvPr>
          <xdr:cNvGrpSpPr>
            <a:grpSpLocks/>
          </xdr:cNvGrpSpPr>
        </xdr:nvGrpSpPr>
        <xdr:grpSpPr bwMode="auto">
          <a:xfrm>
            <a:off x="872" y="1399"/>
            <a:ext cx="95" cy="104"/>
            <a:chOff x="872" y="1399"/>
            <a:chExt cx="95" cy="104"/>
          </a:xfrm>
        </xdr:grpSpPr>
        <xdr:sp macro="" textlink="">
          <xdr:nvSpPr>
            <xdr:cNvPr id="113" name="Freeform 112">
              <a:extLst>
                <a:ext uri="{FF2B5EF4-FFF2-40B4-BE49-F238E27FC236}">
                  <a16:creationId xmlns:a16="http://schemas.microsoft.com/office/drawing/2014/main" id="{E07B8594-376E-4DBE-87E0-D24CBDD046BE}"/>
                </a:ext>
              </a:extLst>
            </xdr:cNvPr>
            <xdr:cNvSpPr>
              <a:spLocks/>
            </xdr:cNvSpPr>
          </xdr:nvSpPr>
          <xdr:spPr bwMode="auto">
            <a:xfrm>
              <a:off x="872" y="1399"/>
              <a:ext cx="95" cy="104"/>
            </a:xfrm>
            <a:custGeom>
              <a:avLst/>
              <a:gdLst>
                <a:gd name="T0" fmla="+- 0 888 872"/>
                <a:gd name="T1" fmla="*/ T0 w 95"/>
                <a:gd name="T2" fmla="+- 0 1399 1399"/>
                <a:gd name="T3" fmla="*/ 1399 h 104"/>
                <a:gd name="T4" fmla="+- 0 872 872"/>
                <a:gd name="T5" fmla="*/ T4 w 95"/>
                <a:gd name="T6" fmla="+- 0 1399 1399"/>
                <a:gd name="T7" fmla="*/ 1399 h 104"/>
                <a:gd name="T8" fmla="+- 0 872 872"/>
                <a:gd name="T9" fmla="*/ T8 w 95"/>
                <a:gd name="T10" fmla="+- 0 1412 1399"/>
                <a:gd name="T11" fmla="*/ 1412 h 104"/>
                <a:gd name="T12" fmla="+- 0 877 872"/>
                <a:gd name="T13" fmla="*/ T12 w 95"/>
                <a:gd name="T14" fmla="+- 0 1412 1399"/>
                <a:gd name="T15" fmla="*/ 1412 h 104"/>
                <a:gd name="T16" fmla="+- 0 878 872"/>
                <a:gd name="T17" fmla="*/ T16 w 95"/>
                <a:gd name="T18" fmla="+- 0 1412 1399"/>
                <a:gd name="T19" fmla="*/ 1412 h 104"/>
                <a:gd name="T20" fmla="+- 0 879 872"/>
                <a:gd name="T21" fmla="*/ T20 w 95"/>
                <a:gd name="T22" fmla="+- 0 1415 1399"/>
                <a:gd name="T23" fmla="*/ 1415 h 104"/>
                <a:gd name="T24" fmla="+- 0 912 872"/>
                <a:gd name="T25" fmla="*/ T24 w 95"/>
                <a:gd name="T26" fmla="+- 0 1503 1399"/>
                <a:gd name="T27" fmla="*/ 1503 h 104"/>
                <a:gd name="T28" fmla="+- 0 927 872"/>
                <a:gd name="T29" fmla="*/ T28 w 95"/>
                <a:gd name="T30" fmla="+- 0 1503 1399"/>
                <a:gd name="T31" fmla="*/ 1503 h 104"/>
                <a:gd name="T32" fmla="+- 0 934 872"/>
                <a:gd name="T33" fmla="*/ T32 w 95"/>
                <a:gd name="T34" fmla="+- 0 1486 1399"/>
                <a:gd name="T35" fmla="*/ 1486 h 104"/>
                <a:gd name="T36" fmla="+- 0 919 872"/>
                <a:gd name="T37" fmla="*/ T36 w 95"/>
                <a:gd name="T38" fmla="+- 0 1486 1399"/>
                <a:gd name="T39" fmla="*/ 1486 h 104"/>
                <a:gd name="T40" fmla="+- 0 917 872"/>
                <a:gd name="T41" fmla="*/ T40 w 95"/>
                <a:gd name="T42" fmla="+- 0 1477 1399"/>
                <a:gd name="T43" fmla="*/ 1477 h 104"/>
                <a:gd name="T44" fmla="+- 0 916 872"/>
                <a:gd name="T45" fmla="*/ T44 w 95"/>
                <a:gd name="T46" fmla="+- 0 1471 1399"/>
                <a:gd name="T47" fmla="*/ 1471 h 104"/>
                <a:gd name="T48" fmla="+- 0 893 872"/>
                <a:gd name="T49" fmla="*/ T48 w 95"/>
                <a:gd name="T50" fmla="+- 0 1408 1399"/>
                <a:gd name="T51" fmla="*/ 1408 h 104"/>
                <a:gd name="T52" fmla="+- 0 890 872"/>
                <a:gd name="T53" fmla="*/ T52 w 95"/>
                <a:gd name="T54" fmla="+- 0 1401 1399"/>
                <a:gd name="T55" fmla="*/ 1401 h 104"/>
                <a:gd name="T56" fmla="+- 0 888 872"/>
                <a:gd name="T57" fmla="*/ T56 w 95"/>
                <a:gd name="T58" fmla="+- 0 1399 1399"/>
                <a:gd name="T5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</a:cxnLst>
              <a:rect l="0" t="0" r="r" b="b"/>
              <a:pathLst>
                <a:path w="95" h="104">
                  <a:moveTo>
                    <a:pt x="16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" y="13"/>
                  </a:lnTo>
                  <a:lnTo>
                    <a:pt x="6" y="13"/>
                  </a:lnTo>
                  <a:lnTo>
                    <a:pt x="7" y="16"/>
                  </a:lnTo>
                  <a:lnTo>
                    <a:pt x="40" y="104"/>
                  </a:lnTo>
                  <a:lnTo>
                    <a:pt x="55" y="104"/>
                  </a:lnTo>
                  <a:lnTo>
                    <a:pt x="62" y="87"/>
                  </a:lnTo>
                  <a:lnTo>
                    <a:pt x="47" y="87"/>
                  </a:lnTo>
                  <a:lnTo>
                    <a:pt x="45" y="78"/>
                  </a:lnTo>
                  <a:lnTo>
                    <a:pt x="44" y="72"/>
                  </a:lnTo>
                  <a:lnTo>
                    <a:pt x="21" y="9"/>
                  </a:lnTo>
                  <a:lnTo>
                    <a:pt x="18" y="2"/>
                  </a:lnTo>
                  <a:lnTo>
                    <a:pt x="1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4" name="Freeform 113">
              <a:extLst>
                <a:ext uri="{FF2B5EF4-FFF2-40B4-BE49-F238E27FC236}">
                  <a16:creationId xmlns:a16="http://schemas.microsoft.com/office/drawing/2014/main" id="{D881ED0A-46BB-463D-82DB-181A1FBB0E1E}"/>
                </a:ext>
              </a:extLst>
            </xdr:cNvPr>
            <xdr:cNvSpPr>
              <a:spLocks/>
            </xdr:cNvSpPr>
          </xdr:nvSpPr>
          <xdr:spPr bwMode="auto">
            <a:xfrm>
              <a:off x="872" y="1399"/>
              <a:ext cx="95" cy="104"/>
            </a:xfrm>
            <a:custGeom>
              <a:avLst/>
              <a:gdLst>
                <a:gd name="T0" fmla="+- 0 967 872"/>
                <a:gd name="T1" fmla="*/ T0 w 95"/>
                <a:gd name="T2" fmla="+- 0 1399 1399"/>
                <a:gd name="T3" fmla="*/ 1399 h 104"/>
                <a:gd name="T4" fmla="+- 0 951 872"/>
                <a:gd name="T5" fmla="*/ T4 w 95"/>
                <a:gd name="T6" fmla="+- 0 1399 1399"/>
                <a:gd name="T7" fmla="*/ 1399 h 104"/>
                <a:gd name="T8" fmla="+- 0 949 872"/>
                <a:gd name="T9" fmla="*/ T8 w 95"/>
                <a:gd name="T10" fmla="+- 0 1401 1399"/>
                <a:gd name="T11" fmla="*/ 1401 h 104"/>
                <a:gd name="T12" fmla="+- 0 924 872"/>
                <a:gd name="T13" fmla="*/ T12 w 95"/>
                <a:gd name="T14" fmla="+- 0 1471 1399"/>
                <a:gd name="T15" fmla="*/ 1471 h 104"/>
                <a:gd name="T16" fmla="+- 0 922 872"/>
                <a:gd name="T17" fmla="*/ T16 w 95"/>
                <a:gd name="T18" fmla="+- 0 1477 1399"/>
                <a:gd name="T19" fmla="*/ 1477 h 104"/>
                <a:gd name="T20" fmla="+- 0 920 872"/>
                <a:gd name="T21" fmla="*/ T20 w 95"/>
                <a:gd name="T22" fmla="+- 0 1486 1399"/>
                <a:gd name="T23" fmla="*/ 1486 h 104"/>
                <a:gd name="T24" fmla="+- 0 934 872"/>
                <a:gd name="T25" fmla="*/ T24 w 95"/>
                <a:gd name="T26" fmla="+- 0 1486 1399"/>
                <a:gd name="T27" fmla="*/ 1486 h 104"/>
                <a:gd name="T28" fmla="+- 0 960 872"/>
                <a:gd name="T29" fmla="*/ T28 w 95"/>
                <a:gd name="T30" fmla="+- 0 1415 1399"/>
                <a:gd name="T31" fmla="*/ 1415 h 104"/>
                <a:gd name="T32" fmla="+- 0 961 872"/>
                <a:gd name="T33" fmla="*/ T32 w 95"/>
                <a:gd name="T34" fmla="+- 0 1412 1399"/>
                <a:gd name="T35" fmla="*/ 1412 h 104"/>
                <a:gd name="T36" fmla="+- 0 962 872"/>
                <a:gd name="T37" fmla="*/ T36 w 95"/>
                <a:gd name="T38" fmla="+- 0 1412 1399"/>
                <a:gd name="T39" fmla="*/ 1412 h 104"/>
                <a:gd name="T40" fmla="+- 0 967 872"/>
                <a:gd name="T41" fmla="*/ T40 w 95"/>
                <a:gd name="T42" fmla="+- 0 1412 1399"/>
                <a:gd name="T43" fmla="*/ 1412 h 104"/>
                <a:gd name="T44" fmla="+- 0 967 872"/>
                <a:gd name="T45" fmla="*/ T44 w 95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95" h="104">
                  <a:moveTo>
                    <a:pt x="95" y="0"/>
                  </a:moveTo>
                  <a:lnTo>
                    <a:pt x="79" y="0"/>
                  </a:lnTo>
                  <a:lnTo>
                    <a:pt x="77" y="2"/>
                  </a:lnTo>
                  <a:lnTo>
                    <a:pt x="52" y="72"/>
                  </a:lnTo>
                  <a:lnTo>
                    <a:pt x="50" y="78"/>
                  </a:lnTo>
                  <a:lnTo>
                    <a:pt x="48" y="87"/>
                  </a:lnTo>
                  <a:lnTo>
                    <a:pt x="62" y="87"/>
                  </a:lnTo>
                  <a:lnTo>
                    <a:pt x="88" y="16"/>
                  </a:lnTo>
                  <a:lnTo>
                    <a:pt x="89" y="13"/>
                  </a:lnTo>
                  <a:lnTo>
                    <a:pt x="90" y="13"/>
                  </a:lnTo>
                  <a:lnTo>
                    <a:pt x="95" y="13"/>
                  </a:lnTo>
                  <a:lnTo>
                    <a:pt x="9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F73D255E-96ED-4FFB-A697-48ACA96A782A}"/>
              </a:ext>
            </a:extLst>
          </xdr:cNvPr>
          <xdr:cNvGrpSpPr>
            <a:grpSpLocks/>
          </xdr:cNvGrpSpPr>
        </xdr:nvGrpSpPr>
        <xdr:grpSpPr bwMode="auto">
          <a:xfrm>
            <a:off x="989" y="1399"/>
            <a:ext cx="75" cy="104"/>
            <a:chOff x="989" y="1399"/>
            <a:chExt cx="75" cy="104"/>
          </a:xfrm>
        </xdr:grpSpPr>
        <xdr:sp macro="" textlink="">
          <xdr:nvSpPr>
            <xdr:cNvPr id="110" name="Freeform 109">
              <a:extLst>
                <a:ext uri="{FF2B5EF4-FFF2-40B4-BE49-F238E27FC236}">
                  <a16:creationId xmlns:a16="http://schemas.microsoft.com/office/drawing/2014/main" id="{EDE1F320-EF45-4AF4-9372-9C0FD5189921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13 989"/>
                <a:gd name="T1" fmla="*/ T0 w 75"/>
                <a:gd name="T2" fmla="+- 0 1412 1399"/>
                <a:gd name="T3" fmla="*/ 1412 h 104"/>
                <a:gd name="T4" fmla="+- 0 998 989"/>
                <a:gd name="T5" fmla="*/ T4 w 75"/>
                <a:gd name="T6" fmla="+- 0 1412 1399"/>
                <a:gd name="T7" fmla="*/ 1412 h 104"/>
                <a:gd name="T8" fmla="+- 0 998 989"/>
                <a:gd name="T9" fmla="*/ T8 w 75"/>
                <a:gd name="T10" fmla="+- 0 1500 1399"/>
                <a:gd name="T11" fmla="*/ 1500 h 104"/>
                <a:gd name="T12" fmla="+- 0 1001 989"/>
                <a:gd name="T13" fmla="*/ T12 w 75"/>
                <a:gd name="T14" fmla="+- 0 1503 1399"/>
                <a:gd name="T15" fmla="*/ 1503 h 104"/>
                <a:gd name="T16" fmla="+- 0 1060 989"/>
                <a:gd name="T17" fmla="*/ T16 w 75"/>
                <a:gd name="T18" fmla="+- 0 1503 1399"/>
                <a:gd name="T19" fmla="*/ 1503 h 104"/>
                <a:gd name="T20" fmla="+- 0 1063 989"/>
                <a:gd name="T21" fmla="*/ T20 w 75"/>
                <a:gd name="T22" fmla="+- 0 1500 1399"/>
                <a:gd name="T23" fmla="*/ 1500 h 104"/>
                <a:gd name="T24" fmla="+- 0 1063 989"/>
                <a:gd name="T25" fmla="*/ T24 w 75"/>
                <a:gd name="T26" fmla="+- 0 1490 1399"/>
                <a:gd name="T27" fmla="*/ 1490 h 104"/>
                <a:gd name="T28" fmla="+- 0 1014 989"/>
                <a:gd name="T29" fmla="*/ T28 w 75"/>
                <a:gd name="T30" fmla="+- 0 1490 1399"/>
                <a:gd name="T31" fmla="*/ 1490 h 104"/>
                <a:gd name="T32" fmla="+- 0 1013 989"/>
                <a:gd name="T33" fmla="*/ T32 w 75"/>
                <a:gd name="T34" fmla="+- 0 1489 1399"/>
                <a:gd name="T35" fmla="*/ 1489 h 104"/>
                <a:gd name="T36" fmla="+- 0 1013 989"/>
                <a:gd name="T37" fmla="*/ T36 w 75"/>
                <a:gd name="T38" fmla="+- 0 1457 1399"/>
                <a:gd name="T39" fmla="*/ 1457 h 104"/>
                <a:gd name="T40" fmla="+- 0 1049 989"/>
                <a:gd name="T41" fmla="*/ T40 w 75"/>
                <a:gd name="T42" fmla="+- 0 1457 1399"/>
                <a:gd name="T43" fmla="*/ 1457 h 104"/>
                <a:gd name="T44" fmla="+- 0 1049 989"/>
                <a:gd name="T45" fmla="*/ T44 w 75"/>
                <a:gd name="T46" fmla="+- 0 1444 1399"/>
                <a:gd name="T47" fmla="*/ 1444 h 104"/>
                <a:gd name="T48" fmla="+- 0 1013 989"/>
                <a:gd name="T49" fmla="*/ T48 w 75"/>
                <a:gd name="T50" fmla="+- 0 1444 1399"/>
                <a:gd name="T51" fmla="*/ 1444 h 104"/>
                <a:gd name="T52" fmla="+- 0 1013 989"/>
                <a:gd name="T53" fmla="*/ T52 w 75"/>
                <a:gd name="T54" fmla="+- 0 1412 1399"/>
                <a:gd name="T55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</a:cxnLst>
              <a:rect l="0" t="0" r="r" b="b"/>
              <a:pathLst>
                <a:path w="75" h="104">
                  <a:moveTo>
                    <a:pt x="24" y="13"/>
                  </a:moveTo>
                  <a:lnTo>
                    <a:pt x="9" y="13"/>
                  </a:lnTo>
                  <a:lnTo>
                    <a:pt x="9" y="101"/>
                  </a:lnTo>
                  <a:lnTo>
                    <a:pt x="12" y="104"/>
                  </a:lnTo>
                  <a:lnTo>
                    <a:pt x="71" y="104"/>
                  </a:lnTo>
                  <a:lnTo>
                    <a:pt x="74" y="101"/>
                  </a:lnTo>
                  <a:lnTo>
                    <a:pt x="74" y="91"/>
                  </a:lnTo>
                  <a:lnTo>
                    <a:pt x="25" y="91"/>
                  </a:lnTo>
                  <a:lnTo>
                    <a:pt x="24" y="90"/>
                  </a:lnTo>
                  <a:lnTo>
                    <a:pt x="24" y="58"/>
                  </a:lnTo>
                  <a:lnTo>
                    <a:pt x="60" y="58"/>
                  </a:lnTo>
                  <a:lnTo>
                    <a:pt x="60" y="45"/>
                  </a:lnTo>
                  <a:lnTo>
                    <a:pt x="24" y="45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1" name="Freeform 110">
              <a:extLst>
                <a:ext uri="{FF2B5EF4-FFF2-40B4-BE49-F238E27FC236}">
                  <a16:creationId xmlns:a16="http://schemas.microsoft.com/office/drawing/2014/main" id="{79E543C2-765E-4801-BE94-03D15AF0A1B6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63 989"/>
                <a:gd name="T1" fmla="*/ T0 w 75"/>
                <a:gd name="T2" fmla="+- 0 1480 1399"/>
                <a:gd name="T3" fmla="*/ 1480 h 104"/>
                <a:gd name="T4" fmla="+- 0 1050 989"/>
                <a:gd name="T5" fmla="*/ T4 w 75"/>
                <a:gd name="T6" fmla="+- 0 1480 1399"/>
                <a:gd name="T7" fmla="*/ 1480 h 104"/>
                <a:gd name="T8" fmla="+- 0 1050 989"/>
                <a:gd name="T9" fmla="*/ T8 w 75"/>
                <a:gd name="T10" fmla="+- 0 1489 1399"/>
                <a:gd name="T11" fmla="*/ 1489 h 104"/>
                <a:gd name="T12" fmla="+- 0 1049 989"/>
                <a:gd name="T13" fmla="*/ T12 w 75"/>
                <a:gd name="T14" fmla="+- 0 1490 1399"/>
                <a:gd name="T15" fmla="*/ 1490 h 104"/>
                <a:gd name="T16" fmla="+- 0 1063 989"/>
                <a:gd name="T17" fmla="*/ T16 w 75"/>
                <a:gd name="T18" fmla="+- 0 1490 1399"/>
                <a:gd name="T19" fmla="*/ 1490 h 104"/>
                <a:gd name="T20" fmla="+- 0 1063 989"/>
                <a:gd name="T21" fmla="*/ T20 w 75"/>
                <a:gd name="T22" fmla="+- 0 1480 1399"/>
                <a:gd name="T23" fmla="*/ 148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75" h="104">
                  <a:moveTo>
                    <a:pt x="74" y="81"/>
                  </a:moveTo>
                  <a:lnTo>
                    <a:pt x="61" y="81"/>
                  </a:lnTo>
                  <a:lnTo>
                    <a:pt x="61" y="90"/>
                  </a:lnTo>
                  <a:lnTo>
                    <a:pt x="60" y="91"/>
                  </a:lnTo>
                  <a:lnTo>
                    <a:pt x="74" y="91"/>
                  </a:lnTo>
                  <a:lnTo>
                    <a:pt x="74" y="8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2" name="Freeform 111">
              <a:extLst>
                <a:ext uri="{FF2B5EF4-FFF2-40B4-BE49-F238E27FC236}">
                  <a16:creationId xmlns:a16="http://schemas.microsoft.com/office/drawing/2014/main" id="{0CDC1754-B53D-457E-AEB3-ED1E23A805D5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56 989"/>
                <a:gd name="T1" fmla="*/ T0 w 75"/>
                <a:gd name="T2" fmla="+- 0 1399 1399"/>
                <a:gd name="T3" fmla="*/ 1399 h 104"/>
                <a:gd name="T4" fmla="+- 0 989 989"/>
                <a:gd name="T5" fmla="*/ T4 w 75"/>
                <a:gd name="T6" fmla="+- 0 1399 1399"/>
                <a:gd name="T7" fmla="*/ 1399 h 104"/>
                <a:gd name="T8" fmla="+- 0 989 989"/>
                <a:gd name="T9" fmla="*/ T8 w 75"/>
                <a:gd name="T10" fmla="+- 0 1412 1399"/>
                <a:gd name="T11" fmla="*/ 1412 h 104"/>
                <a:gd name="T12" fmla="+- 0 1045 989"/>
                <a:gd name="T13" fmla="*/ T12 w 75"/>
                <a:gd name="T14" fmla="+- 0 1412 1399"/>
                <a:gd name="T15" fmla="*/ 1412 h 104"/>
                <a:gd name="T16" fmla="+- 0 1046 989"/>
                <a:gd name="T17" fmla="*/ T16 w 75"/>
                <a:gd name="T18" fmla="+- 0 1413 1399"/>
                <a:gd name="T19" fmla="*/ 1413 h 104"/>
                <a:gd name="T20" fmla="+- 0 1046 989"/>
                <a:gd name="T21" fmla="*/ T20 w 75"/>
                <a:gd name="T22" fmla="+- 0 1422 1399"/>
                <a:gd name="T23" fmla="*/ 1422 h 104"/>
                <a:gd name="T24" fmla="+- 0 1059 989"/>
                <a:gd name="T25" fmla="*/ T24 w 75"/>
                <a:gd name="T26" fmla="+- 0 1422 1399"/>
                <a:gd name="T27" fmla="*/ 1422 h 104"/>
                <a:gd name="T28" fmla="+- 0 1059 989"/>
                <a:gd name="T29" fmla="*/ T28 w 75"/>
                <a:gd name="T30" fmla="+- 0 1402 1399"/>
                <a:gd name="T31" fmla="*/ 1402 h 104"/>
                <a:gd name="T32" fmla="+- 0 1056 989"/>
                <a:gd name="T33" fmla="*/ T32 w 75"/>
                <a:gd name="T34" fmla="+- 0 1399 1399"/>
                <a:gd name="T35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</a:cxnLst>
              <a:rect l="0" t="0" r="r" b="b"/>
              <a:pathLst>
                <a:path w="75" h="104">
                  <a:moveTo>
                    <a:pt x="6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6" y="13"/>
                  </a:lnTo>
                  <a:lnTo>
                    <a:pt x="57" y="14"/>
                  </a:lnTo>
                  <a:lnTo>
                    <a:pt x="57" y="23"/>
                  </a:lnTo>
                  <a:lnTo>
                    <a:pt x="70" y="23"/>
                  </a:lnTo>
                  <a:lnTo>
                    <a:pt x="70" y="3"/>
                  </a:lnTo>
                  <a:lnTo>
                    <a:pt x="67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EFC2E94B-C2C4-4987-9035-0C71930810F6}"/>
              </a:ext>
            </a:extLst>
          </xdr:cNvPr>
          <xdr:cNvGrpSpPr>
            <a:grpSpLocks/>
          </xdr:cNvGrpSpPr>
        </xdr:nvGrpSpPr>
        <xdr:grpSpPr bwMode="auto">
          <a:xfrm>
            <a:off x="1087" y="1399"/>
            <a:ext cx="84" cy="104"/>
            <a:chOff x="1087" y="1399"/>
            <a:chExt cx="84" cy="104"/>
          </a:xfrm>
        </xdr:grpSpPr>
        <xdr:sp macro="" textlink="">
          <xdr:nvSpPr>
            <xdr:cNvPr id="107" name="Freeform 106">
              <a:extLst>
                <a:ext uri="{FF2B5EF4-FFF2-40B4-BE49-F238E27FC236}">
                  <a16:creationId xmlns:a16="http://schemas.microsoft.com/office/drawing/2014/main" id="{631E743C-BF71-4141-9DCA-C339040B746B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11 1087"/>
                <a:gd name="T1" fmla="*/ T0 w 84"/>
                <a:gd name="T2" fmla="+- 0 1412 1399"/>
                <a:gd name="T3" fmla="*/ 1412 h 104"/>
                <a:gd name="T4" fmla="+- 0 1096 1087"/>
                <a:gd name="T5" fmla="*/ T4 w 84"/>
                <a:gd name="T6" fmla="+- 0 1412 1399"/>
                <a:gd name="T7" fmla="*/ 1412 h 104"/>
                <a:gd name="T8" fmla="+- 0 1096 1087"/>
                <a:gd name="T9" fmla="*/ T8 w 84"/>
                <a:gd name="T10" fmla="+- 0 1503 1399"/>
                <a:gd name="T11" fmla="*/ 1503 h 104"/>
                <a:gd name="T12" fmla="+- 0 1111 1087"/>
                <a:gd name="T13" fmla="*/ T12 w 84"/>
                <a:gd name="T14" fmla="+- 0 1503 1399"/>
                <a:gd name="T15" fmla="*/ 1503 h 104"/>
                <a:gd name="T16" fmla="+- 0 1111 1087"/>
                <a:gd name="T17" fmla="*/ T16 w 84"/>
                <a:gd name="T18" fmla="+- 0 1461 1399"/>
                <a:gd name="T19" fmla="*/ 1461 h 104"/>
                <a:gd name="T20" fmla="+- 0 1148 1087"/>
                <a:gd name="T21" fmla="*/ T20 w 84"/>
                <a:gd name="T22" fmla="+- 0 1461 1399"/>
                <a:gd name="T23" fmla="*/ 1461 h 104"/>
                <a:gd name="T24" fmla="+- 0 1147 1087"/>
                <a:gd name="T25" fmla="*/ T24 w 84"/>
                <a:gd name="T26" fmla="+- 0 1459 1399"/>
                <a:gd name="T27" fmla="*/ 1459 h 104"/>
                <a:gd name="T28" fmla="+- 0 1144 1087"/>
                <a:gd name="T29" fmla="*/ T28 w 84"/>
                <a:gd name="T30" fmla="+- 0 1457 1399"/>
                <a:gd name="T31" fmla="*/ 1457 h 104"/>
                <a:gd name="T32" fmla="+- 0 1144 1087"/>
                <a:gd name="T33" fmla="*/ T32 w 84"/>
                <a:gd name="T34" fmla="+- 0 1457 1399"/>
                <a:gd name="T35" fmla="*/ 1457 h 104"/>
                <a:gd name="T36" fmla="+- 0 1152 1087"/>
                <a:gd name="T37" fmla="*/ T36 w 84"/>
                <a:gd name="T38" fmla="+- 0 1455 1399"/>
                <a:gd name="T39" fmla="*/ 1455 h 104"/>
                <a:gd name="T40" fmla="+- 0 1160 1087"/>
                <a:gd name="T41" fmla="*/ T40 w 84"/>
                <a:gd name="T42" fmla="+- 0 1449 1399"/>
                <a:gd name="T43" fmla="*/ 1449 h 104"/>
                <a:gd name="T44" fmla="+- 0 1111 1087"/>
                <a:gd name="T45" fmla="*/ T44 w 84"/>
                <a:gd name="T46" fmla="+- 0 1449 1399"/>
                <a:gd name="T47" fmla="*/ 1449 h 104"/>
                <a:gd name="T48" fmla="+- 0 1111 1087"/>
                <a:gd name="T49" fmla="*/ T48 w 84"/>
                <a:gd name="T50" fmla="+- 0 1412 1399"/>
                <a:gd name="T51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84" h="104">
                  <a:moveTo>
                    <a:pt x="24" y="13"/>
                  </a:moveTo>
                  <a:lnTo>
                    <a:pt x="9" y="13"/>
                  </a:lnTo>
                  <a:lnTo>
                    <a:pt x="9" y="104"/>
                  </a:lnTo>
                  <a:lnTo>
                    <a:pt x="24" y="104"/>
                  </a:lnTo>
                  <a:lnTo>
                    <a:pt x="24" y="62"/>
                  </a:lnTo>
                  <a:lnTo>
                    <a:pt x="61" y="62"/>
                  </a:lnTo>
                  <a:lnTo>
                    <a:pt x="60" y="60"/>
                  </a:lnTo>
                  <a:lnTo>
                    <a:pt x="57" y="58"/>
                  </a:lnTo>
                  <a:lnTo>
                    <a:pt x="65" y="56"/>
                  </a:lnTo>
                  <a:lnTo>
                    <a:pt x="73" y="50"/>
                  </a:lnTo>
                  <a:lnTo>
                    <a:pt x="24" y="50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8" name="Freeform 107">
              <a:extLst>
                <a:ext uri="{FF2B5EF4-FFF2-40B4-BE49-F238E27FC236}">
                  <a16:creationId xmlns:a16="http://schemas.microsoft.com/office/drawing/2014/main" id="{9DEB5062-1467-4DD7-99D0-782A7593D4BA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48 1087"/>
                <a:gd name="T1" fmla="*/ T0 w 84"/>
                <a:gd name="T2" fmla="+- 0 1461 1399"/>
                <a:gd name="T3" fmla="*/ 1461 h 104"/>
                <a:gd name="T4" fmla="+- 0 1130 1087"/>
                <a:gd name="T5" fmla="*/ T4 w 84"/>
                <a:gd name="T6" fmla="+- 0 1461 1399"/>
                <a:gd name="T7" fmla="*/ 1461 h 104"/>
                <a:gd name="T8" fmla="+- 0 1132 1087"/>
                <a:gd name="T9" fmla="*/ T8 w 84"/>
                <a:gd name="T10" fmla="+- 0 1462 1399"/>
                <a:gd name="T11" fmla="*/ 1462 h 104"/>
                <a:gd name="T12" fmla="+- 0 1135 1087"/>
                <a:gd name="T13" fmla="*/ T12 w 84"/>
                <a:gd name="T14" fmla="+- 0 1467 1399"/>
                <a:gd name="T15" fmla="*/ 1467 h 104"/>
                <a:gd name="T16" fmla="+- 0 1152 1087"/>
                <a:gd name="T17" fmla="*/ T16 w 84"/>
                <a:gd name="T18" fmla="+- 0 1502 1399"/>
                <a:gd name="T19" fmla="*/ 1502 h 104"/>
                <a:gd name="T20" fmla="+- 0 1155 1087"/>
                <a:gd name="T21" fmla="*/ T20 w 84"/>
                <a:gd name="T22" fmla="+- 0 1503 1399"/>
                <a:gd name="T23" fmla="*/ 1503 h 104"/>
                <a:gd name="T24" fmla="+- 0 1170 1087"/>
                <a:gd name="T25" fmla="*/ T24 w 84"/>
                <a:gd name="T26" fmla="+- 0 1503 1399"/>
                <a:gd name="T27" fmla="*/ 1503 h 104"/>
                <a:gd name="T28" fmla="+- 0 1170 1087"/>
                <a:gd name="T29" fmla="*/ T28 w 84"/>
                <a:gd name="T30" fmla="+- 0 1490 1399"/>
                <a:gd name="T31" fmla="*/ 1490 h 104"/>
                <a:gd name="T32" fmla="+- 0 1165 1087"/>
                <a:gd name="T33" fmla="*/ T32 w 84"/>
                <a:gd name="T34" fmla="+- 0 1490 1399"/>
                <a:gd name="T35" fmla="*/ 1490 h 104"/>
                <a:gd name="T36" fmla="+- 0 1163 1087"/>
                <a:gd name="T37" fmla="*/ T36 w 84"/>
                <a:gd name="T38" fmla="+- 0 1490 1399"/>
                <a:gd name="T39" fmla="*/ 1490 h 104"/>
                <a:gd name="T40" fmla="+- 0 1161 1087"/>
                <a:gd name="T41" fmla="*/ T40 w 84"/>
                <a:gd name="T42" fmla="+- 0 1487 1399"/>
                <a:gd name="T43" fmla="*/ 1487 h 104"/>
                <a:gd name="T44" fmla="+- 0 1148 1087"/>
                <a:gd name="T45" fmla="*/ T44 w 84"/>
                <a:gd name="T46" fmla="+- 0 1461 1399"/>
                <a:gd name="T47" fmla="*/ 146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84" h="104">
                  <a:moveTo>
                    <a:pt x="61" y="62"/>
                  </a:moveTo>
                  <a:lnTo>
                    <a:pt x="43" y="62"/>
                  </a:lnTo>
                  <a:lnTo>
                    <a:pt x="45" y="63"/>
                  </a:lnTo>
                  <a:lnTo>
                    <a:pt x="48" y="68"/>
                  </a:lnTo>
                  <a:lnTo>
                    <a:pt x="65" y="103"/>
                  </a:lnTo>
                  <a:lnTo>
                    <a:pt x="68" y="104"/>
                  </a:lnTo>
                  <a:lnTo>
                    <a:pt x="83" y="104"/>
                  </a:lnTo>
                  <a:lnTo>
                    <a:pt x="83" y="91"/>
                  </a:lnTo>
                  <a:lnTo>
                    <a:pt x="78" y="91"/>
                  </a:lnTo>
                  <a:lnTo>
                    <a:pt x="76" y="91"/>
                  </a:lnTo>
                  <a:lnTo>
                    <a:pt x="74" y="88"/>
                  </a:lnTo>
                  <a:lnTo>
                    <a:pt x="61" y="6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9" name="Freeform 108">
              <a:extLst>
                <a:ext uri="{FF2B5EF4-FFF2-40B4-BE49-F238E27FC236}">
                  <a16:creationId xmlns:a16="http://schemas.microsoft.com/office/drawing/2014/main" id="{DE2554D8-ED17-47D5-B54E-140C1ADC9E97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32 1087"/>
                <a:gd name="T1" fmla="*/ T0 w 84"/>
                <a:gd name="T2" fmla="+- 0 1399 1399"/>
                <a:gd name="T3" fmla="*/ 1399 h 104"/>
                <a:gd name="T4" fmla="+- 0 1087 1087"/>
                <a:gd name="T5" fmla="*/ T4 w 84"/>
                <a:gd name="T6" fmla="+- 0 1399 1399"/>
                <a:gd name="T7" fmla="*/ 1399 h 104"/>
                <a:gd name="T8" fmla="+- 0 1087 1087"/>
                <a:gd name="T9" fmla="*/ T8 w 84"/>
                <a:gd name="T10" fmla="+- 0 1412 1399"/>
                <a:gd name="T11" fmla="*/ 1412 h 104"/>
                <a:gd name="T12" fmla="+- 0 1141 1087"/>
                <a:gd name="T13" fmla="*/ T12 w 84"/>
                <a:gd name="T14" fmla="+- 0 1412 1399"/>
                <a:gd name="T15" fmla="*/ 1412 h 104"/>
                <a:gd name="T16" fmla="+- 0 1148 1087"/>
                <a:gd name="T17" fmla="*/ T16 w 84"/>
                <a:gd name="T18" fmla="+- 0 1419 1399"/>
                <a:gd name="T19" fmla="*/ 1419 h 104"/>
                <a:gd name="T20" fmla="+- 0 1148 1087"/>
                <a:gd name="T21" fmla="*/ T20 w 84"/>
                <a:gd name="T22" fmla="+- 0 1442 1399"/>
                <a:gd name="T23" fmla="*/ 1442 h 104"/>
                <a:gd name="T24" fmla="+- 0 1141 1087"/>
                <a:gd name="T25" fmla="*/ T24 w 84"/>
                <a:gd name="T26" fmla="+- 0 1449 1399"/>
                <a:gd name="T27" fmla="*/ 1449 h 104"/>
                <a:gd name="T28" fmla="+- 0 1160 1087"/>
                <a:gd name="T29" fmla="*/ T28 w 84"/>
                <a:gd name="T30" fmla="+- 0 1449 1399"/>
                <a:gd name="T31" fmla="*/ 1449 h 104"/>
                <a:gd name="T32" fmla="+- 0 1163 1087"/>
                <a:gd name="T33" fmla="*/ T32 w 84"/>
                <a:gd name="T34" fmla="+- 0 1447 1399"/>
                <a:gd name="T35" fmla="*/ 1447 h 104"/>
                <a:gd name="T36" fmla="+- 0 1163 1087"/>
                <a:gd name="T37" fmla="*/ T36 w 84"/>
                <a:gd name="T38" fmla="+- 0 1425 1399"/>
                <a:gd name="T39" fmla="*/ 1425 h 104"/>
                <a:gd name="T40" fmla="+- 0 1153 1087"/>
                <a:gd name="T41" fmla="*/ T40 w 84"/>
                <a:gd name="T42" fmla="+- 0 1406 1399"/>
                <a:gd name="T43" fmla="*/ 1406 h 104"/>
                <a:gd name="T44" fmla="+- 0 1132 1087"/>
                <a:gd name="T45" fmla="*/ T44 w 84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84" h="104">
                  <a:moveTo>
                    <a:pt x="45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4" y="13"/>
                  </a:lnTo>
                  <a:lnTo>
                    <a:pt x="61" y="20"/>
                  </a:lnTo>
                  <a:lnTo>
                    <a:pt x="61" y="43"/>
                  </a:lnTo>
                  <a:lnTo>
                    <a:pt x="54" y="50"/>
                  </a:lnTo>
                  <a:lnTo>
                    <a:pt x="73" y="50"/>
                  </a:lnTo>
                  <a:lnTo>
                    <a:pt x="76" y="48"/>
                  </a:lnTo>
                  <a:lnTo>
                    <a:pt x="76" y="26"/>
                  </a:lnTo>
                  <a:lnTo>
                    <a:pt x="66" y="7"/>
                  </a:lnTo>
                  <a:lnTo>
                    <a:pt x="4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2F48F59D-0781-4D64-8542-9C5AAEFA60EF}"/>
              </a:ext>
            </a:extLst>
          </xdr:cNvPr>
          <xdr:cNvGrpSpPr>
            <a:grpSpLocks/>
          </xdr:cNvGrpSpPr>
        </xdr:nvGrpSpPr>
        <xdr:grpSpPr bwMode="auto">
          <a:xfrm>
            <a:off x="1192" y="1401"/>
            <a:ext cx="65" cy="104"/>
            <a:chOff x="1192" y="1401"/>
            <a:chExt cx="65" cy="104"/>
          </a:xfrm>
        </xdr:grpSpPr>
        <xdr:sp macro="" textlink="">
          <xdr:nvSpPr>
            <xdr:cNvPr id="104" name="Freeform 103">
              <a:extLst>
                <a:ext uri="{FF2B5EF4-FFF2-40B4-BE49-F238E27FC236}">
                  <a16:creationId xmlns:a16="http://schemas.microsoft.com/office/drawing/2014/main" id="{023C4EC5-709D-4FA5-A7A5-5D7DE3C8A0F1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00 1192"/>
                <a:gd name="T1" fmla="*/ T0 w 65"/>
                <a:gd name="T2" fmla="+- 0 1479 1401"/>
                <a:gd name="T3" fmla="*/ 1479 h 104"/>
                <a:gd name="T4" fmla="+- 0 1192 1192"/>
                <a:gd name="T5" fmla="*/ T4 w 65"/>
                <a:gd name="T6" fmla="+- 0 1489 1401"/>
                <a:gd name="T7" fmla="*/ 1489 h 104"/>
                <a:gd name="T8" fmla="+- 0 1204 1192"/>
                <a:gd name="T9" fmla="*/ T8 w 65"/>
                <a:gd name="T10" fmla="+- 0 1504 1401"/>
                <a:gd name="T11" fmla="*/ 1504 h 104"/>
                <a:gd name="T12" fmla="+- 0 1228 1192"/>
                <a:gd name="T13" fmla="*/ T12 w 65"/>
                <a:gd name="T14" fmla="+- 0 1504 1401"/>
                <a:gd name="T15" fmla="*/ 1504 h 104"/>
                <a:gd name="T16" fmla="+- 0 1244 1192"/>
                <a:gd name="T17" fmla="*/ T16 w 65"/>
                <a:gd name="T18" fmla="+- 0 1499 1401"/>
                <a:gd name="T19" fmla="*/ 1499 h 104"/>
                <a:gd name="T20" fmla="+- 0 1249 1192"/>
                <a:gd name="T21" fmla="*/ T20 w 65"/>
                <a:gd name="T22" fmla="+- 0 1491 1401"/>
                <a:gd name="T23" fmla="*/ 1491 h 104"/>
                <a:gd name="T24" fmla="+- 0 1211 1192"/>
                <a:gd name="T25" fmla="*/ T24 w 65"/>
                <a:gd name="T26" fmla="+- 0 1491 1401"/>
                <a:gd name="T27" fmla="*/ 1491 h 104"/>
                <a:gd name="T28" fmla="+- 0 1200 1192"/>
                <a:gd name="T29" fmla="*/ T28 w 65"/>
                <a:gd name="T30" fmla="+- 0 1479 1401"/>
                <a:gd name="T31" fmla="*/ 147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65" h="104">
                  <a:moveTo>
                    <a:pt x="8" y="78"/>
                  </a:moveTo>
                  <a:lnTo>
                    <a:pt x="0" y="88"/>
                  </a:lnTo>
                  <a:lnTo>
                    <a:pt x="12" y="103"/>
                  </a:lnTo>
                  <a:lnTo>
                    <a:pt x="36" y="103"/>
                  </a:lnTo>
                  <a:lnTo>
                    <a:pt x="52" y="98"/>
                  </a:lnTo>
                  <a:lnTo>
                    <a:pt x="57" y="90"/>
                  </a:lnTo>
                  <a:lnTo>
                    <a:pt x="19" y="90"/>
                  </a:lnTo>
                  <a:lnTo>
                    <a:pt x="8" y="7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5" name="Freeform 104">
              <a:extLst>
                <a:ext uri="{FF2B5EF4-FFF2-40B4-BE49-F238E27FC236}">
                  <a16:creationId xmlns:a16="http://schemas.microsoft.com/office/drawing/2014/main" id="{5266D453-9240-4F1A-8DD8-57B355F5C9A7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38 1192"/>
                <a:gd name="T1" fmla="*/ T0 w 65"/>
                <a:gd name="T2" fmla="+- 0 1401 1401"/>
                <a:gd name="T3" fmla="*/ 1401 h 104"/>
                <a:gd name="T4" fmla="+- 0 1211 1192"/>
                <a:gd name="T5" fmla="*/ T4 w 65"/>
                <a:gd name="T6" fmla="+- 0 1401 1401"/>
                <a:gd name="T7" fmla="*/ 1401 h 104"/>
                <a:gd name="T8" fmla="+- 0 1200 1192"/>
                <a:gd name="T9" fmla="*/ T8 w 65"/>
                <a:gd name="T10" fmla="+- 0 1415 1401"/>
                <a:gd name="T11" fmla="*/ 1415 h 104"/>
                <a:gd name="T12" fmla="+- 0 1200 1192"/>
                <a:gd name="T13" fmla="*/ T12 w 65"/>
                <a:gd name="T14" fmla="+- 0 1441 1401"/>
                <a:gd name="T15" fmla="*/ 1441 h 104"/>
                <a:gd name="T16" fmla="+- 0 1217 1192"/>
                <a:gd name="T17" fmla="*/ T16 w 65"/>
                <a:gd name="T18" fmla="+- 0 1453 1401"/>
                <a:gd name="T19" fmla="*/ 1453 h 104"/>
                <a:gd name="T20" fmla="+- 0 1235 1192"/>
                <a:gd name="T21" fmla="*/ T20 w 65"/>
                <a:gd name="T22" fmla="+- 0 1463 1401"/>
                <a:gd name="T23" fmla="*/ 1463 h 104"/>
                <a:gd name="T24" fmla="+- 0 1244 1192"/>
                <a:gd name="T25" fmla="*/ T24 w 65"/>
                <a:gd name="T26" fmla="+- 0 1476 1401"/>
                <a:gd name="T27" fmla="*/ 1476 h 104"/>
                <a:gd name="T28" fmla="+- 0 1244 1192"/>
                <a:gd name="T29" fmla="*/ T28 w 65"/>
                <a:gd name="T30" fmla="+- 0 1485 1401"/>
                <a:gd name="T31" fmla="*/ 1485 h 104"/>
                <a:gd name="T32" fmla="+- 0 1236 1192"/>
                <a:gd name="T33" fmla="*/ T32 w 65"/>
                <a:gd name="T34" fmla="+- 0 1491 1401"/>
                <a:gd name="T35" fmla="*/ 1491 h 104"/>
                <a:gd name="T36" fmla="+- 0 1249 1192"/>
                <a:gd name="T37" fmla="*/ T36 w 65"/>
                <a:gd name="T38" fmla="+- 0 1491 1401"/>
                <a:gd name="T39" fmla="*/ 1491 h 104"/>
                <a:gd name="T40" fmla="+- 0 1253 1192"/>
                <a:gd name="T41" fmla="*/ T40 w 65"/>
                <a:gd name="T42" fmla="+- 0 1484 1401"/>
                <a:gd name="T43" fmla="*/ 1484 h 104"/>
                <a:gd name="T44" fmla="+- 0 1252 1192"/>
                <a:gd name="T45" fmla="*/ T44 w 65"/>
                <a:gd name="T46" fmla="+- 0 1457 1401"/>
                <a:gd name="T47" fmla="*/ 1457 h 104"/>
                <a:gd name="T48" fmla="+- 0 1235 1192"/>
                <a:gd name="T49" fmla="*/ T48 w 65"/>
                <a:gd name="T50" fmla="+- 0 1445 1401"/>
                <a:gd name="T51" fmla="*/ 1445 h 104"/>
                <a:gd name="T52" fmla="+- 0 1217 1192"/>
                <a:gd name="T53" fmla="*/ T52 w 65"/>
                <a:gd name="T54" fmla="+- 0 1437 1401"/>
                <a:gd name="T55" fmla="*/ 1437 h 104"/>
                <a:gd name="T56" fmla="+- 0 1209 1192"/>
                <a:gd name="T57" fmla="*/ T56 w 65"/>
                <a:gd name="T58" fmla="+- 0 1425 1401"/>
                <a:gd name="T59" fmla="*/ 1425 h 104"/>
                <a:gd name="T60" fmla="+- 0 1209 1192"/>
                <a:gd name="T61" fmla="*/ T60 w 65"/>
                <a:gd name="T62" fmla="+- 0 1417 1401"/>
                <a:gd name="T63" fmla="*/ 1417 h 104"/>
                <a:gd name="T64" fmla="+- 0 1216 1192"/>
                <a:gd name="T65" fmla="*/ T64 w 65"/>
                <a:gd name="T66" fmla="+- 0 1411 1401"/>
                <a:gd name="T67" fmla="*/ 1411 h 104"/>
                <a:gd name="T68" fmla="+- 0 1254 1192"/>
                <a:gd name="T69" fmla="*/ T68 w 65"/>
                <a:gd name="T70" fmla="+- 0 1411 1401"/>
                <a:gd name="T71" fmla="*/ 1411 h 104"/>
                <a:gd name="T72" fmla="+- 0 1254 1192"/>
                <a:gd name="T73" fmla="*/ T72 w 65"/>
                <a:gd name="T74" fmla="+- 0 1408 1401"/>
                <a:gd name="T75" fmla="*/ 1408 h 104"/>
                <a:gd name="T76" fmla="+- 0 1238 1192"/>
                <a:gd name="T77" fmla="*/ T76 w 65"/>
                <a:gd name="T78" fmla="+- 0 1401 1401"/>
                <a:gd name="T79" fmla="*/ 140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</a:cxnLst>
              <a:rect l="0" t="0" r="r" b="b"/>
              <a:pathLst>
                <a:path w="65" h="104">
                  <a:moveTo>
                    <a:pt x="46" y="0"/>
                  </a:moveTo>
                  <a:lnTo>
                    <a:pt x="19" y="0"/>
                  </a:lnTo>
                  <a:lnTo>
                    <a:pt x="8" y="14"/>
                  </a:lnTo>
                  <a:lnTo>
                    <a:pt x="8" y="40"/>
                  </a:lnTo>
                  <a:lnTo>
                    <a:pt x="25" y="52"/>
                  </a:lnTo>
                  <a:lnTo>
                    <a:pt x="43" y="62"/>
                  </a:lnTo>
                  <a:lnTo>
                    <a:pt x="52" y="75"/>
                  </a:lnTo>
                  <a:lnTo>
                    <a:pt x="52" y="84"/>
                  </a:lnTo>
                  <a:lnTo>
                    <a:pt x="44" y="90"/>
                  </a:lnTo>
                  <a:lnTo>
                    <a:pt x="57" y="90"/>
                  </a:lnTo>
                  <a:lnTo>
                    <a:pt x="61" y="83"/>
                  </a:lnTo>
                  <a:lnTo>
                    <a:pt x="60" y="56"/>
                  </a:lnTo>
                  <a:lnTo>
                    <a:pt x="43" y="44"/>
                  </a:lnTo>
                  <a:lnTo>
                    <a:pt x="25" y="36"/>
                  </a:lnTo>
                  <a:lnTo>
                    <a:pt x="17" y="24"/>
                  </a:lnTo>
                  <a:lnTo>
                    <a:pt x="17" y="16"/>
                  </a:lnTo>
                  <a:lnTo>
                    <a:pt x="24" y="10"/>
                  </a:lnTo>
                  <a:lnTo>
                    <a:pt x="62" y="10"/>
                  </a:lnTo>
                  <a:lnTo>
                    <a:pt x="62" y="7"/>
                  </a:lnTo>
                  <a:lnTo>
                    <a:pt x="4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6" name="Freeform 105">
              <a:extLst>
                <a:ext uri="{FF2B5EF4-FFF2-40B4-BE49-F238E27FC236}">
                  <a16:creationId xmlns:a16="http://schemas.microsoft.com/office/drawing/2014/main" id="{CE74C7A4-FA1F-4C4A-8FE7-53557AFC5A3E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54 1192"/>
                <a:gd name="T1" fmla="*/ T0 w 65"/>
                <a:gd name="T2" fmla="+- 0 1411 1401"/>
                <a:gd name="T3" fmla="*/ 1411 h 104"/>
                <a:gd name="T4" fmla="+- 0 1235 1192"/>
                <a:gd name="T5" fmla="*/ T4 w 65"/>
                <a:gd name="T6" fmla="+- 0 1411 1401"/>
                <a:gd name="T7" fmla="*/ 1411 h 104"/>
                <a:gd name="T8" fmla="+- 0 1243 1192"/>
                <a:gd name="T9" fmla="*/ T8 w 65"/>
                <a:gd name="T10" fmla="+- 0 1415 1401"/>
                <a:gd name="T11" fmla="*/ 1415 h 104"/>
                <a:gd name="T12" fmla="+- 0 1243 1192"/>
                <a:gd name="T13" fmla="*/ T12 w 65"/>
                <a:gd name="T14" fmla="+- 0 1425 1401"/>
                <a:gd name="T15" fmla="*/ 1425 h 104"/>
                <a:gd name="T16" fmla="+- 0 1256 1192"/>
                <a:gd name="T17" fmla="*/ T16 w 65"/>
                <a:gd name="T18" fmla="+- 0 1425 1401"/>
                <a:gd name="T19" fmla="*/ 1425 h 104"/>
                <a:gd name="T20" fmla="+- 0 1254 1192"/>
                <a:gd name="T21" fmla="*/ T20 w 65"/>
                <a:gd name="T22" fmla="+- 0 1411 1401"/>
                <a:gd name="T23" fmla="*/ 141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65" h="104">
                  <a:moveTo>
                    <a:pt x="62" y="10"/>
                  </a:moveTo>
                  <a:lnTo>
                    <a:pt x="43" y="10"/>
                  </a:lnTo>
                  <a:lnTo>
                    <a:pt x="51" y="14"/>
                  </a:lnTo>
                  <a:lnTo>
                    <a:pt x="51" y="24"/>
                  </a:lnTo>
                  <a:lnTo>
                    <a:pt x="64" y="24"/>
                  </a:lnTo>
                  <a:lnTo>
                    <a:pt x="62" y="1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5F22CEA-CD86-4588-885B-E48EF7C4A168}"/>
              </a:ext>
            </a:extLst>
          </xdr:cNvPr>
          <xdr:cNvGrpSpPr>
            <a:grpSpLocks/>
          </xdr:cNvGrpSpPr>
        </xdr:nvGrpSpPr>
        <xdr:grpSpPr bwMode="auto">
          <a:xfrm>
            <a:off x="1286" y="1399"/>
            <a:ext cx="35" cy="104"/>
            <a:chOff x="1286" y="1399"/>
            <a:chExt cx="35" cy="104"/>
          </a:xfrm>
        </xdr:grpSpPr>
        <xdr:sp macro="" textlink="">
          <xdr:nvSpPr>
            <xdr:cNvPr id="101" name="Freeform 100">
              <a:extLst>
                <a:ext uri="{FF2B5EF4-FFF2-40B4-BE49-F238E27FC236}">
                  <a16:creationId xmlns:a16="http://schemas.microsoft.com/office/drawing/2014/main" id="{92C1852D-44AE-42E7-94D9-DF5223A4C4B9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20 1286"/>
                <a:gd name="T1" fmla="*/ T0 w 35"/>
                <a:gd name="T2" fmla="+- 0 1490 1399"/>
                <a:gd name="T3" fmla="*/ 1490 h 104"/>
                <a:gd name="T4" fmla="+- 0 1286 1286"/>
                <a:gd name="T5" fmla="*/ T4 w 35"/>
                <a:gd name="T6" fmla="+- 0 1490 1399"/>
                <a:gd name="T7" fmla="*/ 1490 h 104"/>
                <a:gd name="T8" fmla="+- 0 1286 1286"/>
                <a:gd name="T9" fmla="*/ T8 w 35"/>
                <a:gd name="T10" fmla="+- 0 1503 1399"/>
                <a:gd name="T11" fmla="*/ 1503 h 104"/>
                <a:gd name="T12" fmla="+- 0 1320 1286"/>
                <a:gd name="T13" fmla="*/ T12 w 35"/>
                <a:gd name="T14" fmla="+- 0 1503 1399"/>
                <a:gd name="T15" fmla="*/ 1503 h 104"/>
                <a:gd name="T16" fmla="+- 0 1320 1286"/>
                <a:gd name="T17" fmla="*/ T16 w 35"/>
                <a:gd name="T18" fmla="+- 0 1490 1399"/>
                <a:gd name="T19" fmla="*/ 149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91"/>
                  </a:moveTo>
                  <a:lnTo>
                    <a:pt x="0" y="91"/>
                  </a:lnTo>
                  <a:lnTo>
                    <a:pt x="0" y="104"/>
                  </a:lnTo>
                  <a:lnTo>
                    <a:pt x="34" y="104"/>
                  </a:lnTo>
                  <a:lnTo>
                    <a:pt x="34" y="9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2" name="Freeform 101">
              <a:extLst>
                <a:ext uri="{FF2B5EF4-FFF2-40B4-BE49-F238E27FC236}">
                  <a16:creationId xmlns:a16="http://schemas.microsoft.com/office/drawing/2014/main" id="{DFEEAD83-01AA-4506-8C61-360EBA092949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10 1286"/>
                <a:gd name="T1" fmla="*/ T0 w 35"/>
                <a:gd name="T2" fmla="+- 0 1412 1399"/>
                <a:gd name="T3" fmla="*/ 1412 h 104"/>
                <a:gd name="T4" fmla="+- 0 1296 1286"/>
                <a:gd name="T5" fmla="*/ T4 w 35"/>
                <a:gd name="T6" fmla="+- 0 1412 1399"/>
                <a:gd name="T7" fmla="*/ 1412 h 104"/>
                <a:gd name="T8" fmla="+- 0 1296 1286"/>
                <a:gd name="T9" fmla="*/ T8 w 35"/>
                <a:gd name="T10" fmla="+- 0 1490 1399"/>
                <a:gd name="T11" fmla="*/ 1490 h 104"/>
                <a:gd name="T12" fmla="+- 0 1310 1286"/>
                <a:gd name="T13" fmla="*/ T12 w 35"/>
                <a:gd name="T14" fmla="+- 0 1490 1399"/>
                <a:gd name="T15" fmla="*/ 1490 h 104"/>
                <a:gd name="T16" fmla="+- 0 1310 1286"/>
                <a:gd name="T17" fmla="*/ T16 w 35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24" y="13"/>
                  </a:moveTo>
                  <a:lnTo>
                    <a:pt x="10" y="13"/>
                  </a:lnTo>
                  <a:lnTo>
                    <a:pt x="10" y="91"/>
                  </a:lnTo>
                  <a:lnTo>
                    <a:pt x="24" y="91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3" name="Freeform 102">
              <a:extLst>
                <a:ext uri="{FF2B5EF4-FFF2-40B4-BE49-F238E27FC236}">
                  <a16:creationId xmlns:a16="http://schemas.microsoft.com/office/drawing/2014/main" id="{CD2538A7-1300-435F-83F2-9B228D333112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20 1286"/>
                <a:gd name="T1" fmla="*/ T0 w 35"/>
                <a:gd name="T2" fmla="+- 0 1399 1399"/>
                <a:gd name="T3" fmla="*/ 1399 h 104"/>
                <a:gd name="T4" fmla="+- 0 1286 1286"/>
                <a:gd name="T5" fmla="*/ T4 w 35"/>
                <a:gd name="T6" fmla="+- 0 1399 1399"/>
                <a:gd name="T7" fmla="*/ 1399 h 104"/>
                <a:gd name="T8" fmla="+- 0 1286 1286"/>
                <a:gd name="T9" fmla="*/ T8 w 35"/>
                <a:gd name="T10" fmla="+- 0 1412 1399"/>
                <a:gd name="T11" fmla="*/ 1412 h 104"/>
                <a:gd name="T12" fmla="+- 0 1320 1286"/>
                <a:gd name="T13" fmla="*/ T12 w 35"/>
                <a:gd name="T14" fmla="+- 0 1412 1399"/>
                <a:gd name="T15" fmla="*/ 1412 h 104"/>
                <a:gd name="T16" fmla="+- 0 1320 1286"/>
                <a:gd name="T17" fmla="*/ T16 w 35"/>
                <a:gd name="T18" fmla="+- 0 1399 1399"/>
                <a:gd name="T1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34" y="13"/>
                  </a:lnTo>
                  <a:lnTo>
                    <a:pt x="3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B91E1E86-791D-4F61-97BB-D9A23826FDB3}"/>
              </a:ext>
            </a:extLst>
          </xdr:cNvPr>
          <xdr:cNvGrpSpPr>
            <a:grpSpLocks/>
          </xdr:cNvGrpSpPr>
        </xdr:nvGrpSpPr>
        <xdr:grpSpPr bwMode="auto">
          <a:xfrm>
            <a:off x="1343" y="1399"/>
            <a:ext cx="89" cy="104"/>
            <a:chOff x="1343" y="1399"/>
            <a:chExt cx="89" cy="104"/>
          </a:xfrm>
        </xdr:grpSpPr>
        <xdr:sp macro="" textlink="">
          <xdr:nvSpPr>
            <xdr:cNvPr id="98" name="Freeform 97">
              <a:extLst>
                <a:ext uri="{FF2B5EF4-FFF2-40B4-BE49-F238E27FC236}">
                  <a16:creationId xmlns:a16="http://schemas.microsoft.com/office/drawing/2014/main" id="{C5AE7F81-2ABF-4CAE-AC25-A78FCB84F538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394 1343"/>
                <a:gd name="T1" fmla="*/ T0 w 89"/>
                <a:gd name="T2" fmla="+- 0 1412 1399"/>
                <a:gd name="T3" fmla="*/ 1412 h 104"/>
                <a:gd name="T4" fmla="+- 0 1380 1343"/>
                <a:gd name="T5" fmla="*/ T4 w 89"/>
                <a:gd name="T6" fmla="+- 0 1412 1399"/>
                <a:gd name="T7" fmla="*/ 1412 h 104"/>
                <a:gd name="T8" fmla="+- 0 1380 1343"/>
                <a:gd name="T9" fmla="*/ T8 w 89"/>
                <a:gd name="T10" fmla="+- 0 1503 1399"/>
                <a:gd name="T11" fmla="*/ 1503 h 104"/>
                <a:gd name="T12" fmla="+- 0 1394 1343"/>
                <a:gd name="T13" fmla="*/ T12 w 89"/>
                <a:gd name="T14" fmla="+- 0 1503 1399"/>
                <a:gd name="T15" fmla="*/ 1503 h 104"/>
                <a:gd name="T16" fmla="+- 0 1394 1343"/>
                <a:gd name="T17" fmla="*/ T16 w 89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89" h="104">
                  <a:moveTo>
                    <a:pt x="51" y="13"/>
                  </a:moveTo>
                  <a:lnTo>
                    <a:pt x="37" y="13"/>
                  </a:lnTo>
                  <a:lnTo>
                    <a:pt x="37" y="104"/>
                  </a:lnTo>
                  <a:lnTo>
                    <a:pt x="51" y="104"/>
                  </a:lnTo>
                  <a:lnTo>
                    <a:pt x="51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99" name="Freeform 98">
              <a:extLst>
                <a:ext uri="{FF2B5EF4-FFF2-40B4-BE49-F238E27FC236}">
                  <a16:creationId xmlns:a16="http://schemas.microsoft.com/office/drawing/2014/main" id="{4209DEE2-983C-4622-A0B5-11DBAE493BA5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429 1343"/>
                <a:gd name="T1" fmla="*/ T0 w 89"/>
                <a:gd name="T2" fmla="+- 0 1399 1399"/>
                <a:gd name="T3" fmla="*/ 1399 h 104"/>
                <a:gd name="T4" fmla="+- 0 1345 1343"/>
                <a:gd name="T5" fmla="*/ T4 w 89"/>
                <a:gd name="T6" fmla="+- 0 1399 1399"/>
                <a:gd name="T7" fmla="*/ 1399 h 104"/>
                <a:gd name="T8" fmla="+- 0 1343 1343"/>
                <a:gd name="T9" fmla="*/ T8 w 89"/>
                <a:gd name="T10" fmla="+- 0 1401 1399"/>
                <a:gd name="T11" fmla="*/ 1401 h 104"/>
                <a:gd name="T12" fmla="+- 0 1343 1343"/>
                <a:gd name="T13" fmla="*/ T12 w 89"/>
                <a:gd name="T14" fmla="+- 0 1422 1399"/>
                <a:gd name="T15" fmla="*/ 1422 h 104"/>
                <a:gd name="T16" fmla="+- 0 1356 1343"/>
                <a:gd name="T17" fmla="*/ T16 w 89"/>
                <a:gd name="T18" fmla="+- 0 1422 1399"/>
                <a:gd name="T19" fmla="*/ 1422 h 104"/>
                <a:gd name="T20" fmla="+- 0 1356 1343"/>
                <a:gd name="T21" fmla="*/ T20 w 89"/>
                <a:gd name="T22" fmla="+- 0 1413 1399"/>
                <a:gd name="T23" fmla="*/ 1413 h 104"/>
                <a:gd name="T24" fmla="+- 0 1357 1343"/>
                <a:gd name="T25" fmla="*/ T24 w 89"/>
                <a:gd name="T26" fmla="+- 0 1412 1399"/>
                <a:gd name="T27" fmla="*/ 1412 h 104"/>
                <a:gd name="T28" fmla="+- 0 1432 1343"/>
                <a:gd name="T29" fmla="*/ T28 w 89"/>
                <a:gd name="T30" fmla="+- 0 1412 1399"/>
                <a:gd name="T31" fmla="*/ 1412 h 104"/>
                <a:gd name="T32" fmla="+- 0 1432 1343"/>
                <a:gd name="T33" fmla="*/ T32 w 89"/>
                <a:gd name="T34" fmla="+- 0 1401 1399"/>
                <a:gd name="T35" fmla="*/ 1401 h 104"/>
                <a:gd name="T36" fmla="+- 0 1429 1343"/>
                <a:gd name="T37" fmla="*/ T36 w 89"/>
                <a:gd name="T38" fmla="+- 0 1399 1399"/>
                <a:gd name="T3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89" h="104">
                  <a:moveTo>
                    <a:pt x="86" y="0"/>
                  </a:moveTo>
                  <a:lnTo>
                    <a:pt x="2" y="0"/>
                  </a:lnTo>
                  <a:lnTo>
                    <a:pt x="0" y="2"/>
                  </a:lnTo>
                  <a:lnTo>
                    <a:pt x="0" y="23"/>
                  </a:lnTo>
                  <a:lnTo>
                    <a:pt x="13" y="23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89" y="13"/>
                  </a:lnTo>
                  <a:lnTo>
                    <a:pt x="89" y="2"/>
                  </a:lnTo>
                  <a:lnTo>
                    <a:pt x="8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0" name="Freeform 99">
              <a:extLst>
                <a:ext uri="{FF2B5EF4-FFF2-40B4-BE49-F238E27FC236}">
                  <a16:creationId xmlns:a16="http://schemas.microsoft.com/office/drawing/2014/main" id="{16BA14A7-50D6-4C34-930E-1B7D0900E16D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432 1343"/>
                <a:gd name="T1" fmla="*/ T0 w 89"/>
                <a:gd name="T2" fmla="+- 0 1412 1399"/>
                <a:gd name="T3" fmla="*/ 1412 h 104"/>
                <a:gd name="T4" fmla="+- 0 1417 1343"/>
                <a:gd name="T5" fmla="*/ T4 w 89"/>
                <a:gd name="T6" fmla="+- 0 1412 1399"/>
                <a:gd name="T7" fmla="*/ 1412 h 104"/>
                <a:gd name="T8" fmla="+- 0 1419 1343"/>
                <a:gd name="T9" fmla="*/ T8 w 89"/>
                <a:gd name="T10" fmla="+- 0 1413 1399"/>
                <a:gd name="T11" fmla="*/ 1413 h 104"/>
                <a:gd name="T12" fmla="+- 0 1419 1343"/>
                <a:gd name="T13" fmla="*/ T12 w 89"/>
                <a:gd name="T14" fmla="+- 0 1422 1399"/>
                <a:gd name="T15" fmla="*/ 1422 h 104"/>
                <a:gd name="T16" fmla="+- 0 1432 1343"/>
                <a:gd name="T17" fmla="*/ T16 w 89"/>
                <a:gd name="T18" fmla="+- 0 1422 1399"/>
                <a:gd name="T19" fmla="*/ 1422 h 104"/>
                <a:gd name="T20" fmla="+- 0 1432 1343"/>
                <a:gd name="T21" fmla="*/ T20 w 89"/>
                <a:gd name="T22" fmla="+- 0 1412 1399"/>
                <a:gd name="T23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89" h="104">
                  <a:moveTo>
                    <a:pt x="89" y="13"/>
                  </a:moveTo>
                  <a:lnTo>
                    <a:pt x="74" y="13"/>
                  </a:lnTo>
                  <a:lnTo>
                    <a:pt x="76" y="14"/>
                  </a:lnTo>
                  <a:lnTo>
                    <a:pt x="76" y="23"/>
                  </a:lnTo>
                  <a:lnTo>
                    <a:pt x="89" y="23"/>
                  </a:lnTo>
                  <a:lnTo>
                    <a:pt x="89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22850026-EB6D-43D7-8279-8C25207052A0}"/>
              </a:ext>
            </a:extLst>
          </xdr:cNvPr>
          <xdr:cNvGrpSpPr>
            <a:grpSpLocks/>
          </xdr:cNvGrpSpPr>
        </xdr:nvGrpSpPr>
        <xdr:grpSpPr bwMode="auto">
          <a:xfrm>
            <a:off x="1451" y="1399"/>
            <a:ext cx="86" cy="104"/>
            <a:chOff x="1451" y="1399"/>
            <a:chExt cx="86" cy="104"/>
          </a:xfrm>
        </xdr:grpSpPr>
        <xdr:sp macro="" textlink="">
          <xdr:nvSpPr>
            <xdr:cNvPr id="96" name="Freeform 95">
              <a:extLst>
                <a:ext uri="{FF2B5EF4-FFF2-40B4-BE49-F238E27FC236}">
                  <a16:creationId xmlns:a16="http://schemas.microsoft.com/office/drawing/2014/main" id="{08E12FF0-C4CC-445C-A2AD-008FE918ABD8}"/>
                </a:ext>
              </a:extLst>
            </xdr:cNvPr>
            <xdr:cNvSpPr>
              <a:spLocks/>
            </xdr:cNvSpPr>
          </xdr:nvSpPr>
          <xdr:spPr bwMode="auto">
            <a:xfrm>
              <a:off x="1451" y="1399"/>
              <a:ext cx="86" cy="104"/>
            </a:xfrm>
            <a:custGeom>
              <a:avLst/>
              <a:gdLst>
                <a:gd name="T0" fmla="+- 0 1465 1451"/>
                <a:gd name="T1" fmla="*/ T0 w 86"/>
                <a:gd name="T2" fmla="+- 0 1399 1399"/>
                <a:gd name="T3" fmla="*/ 1399 h 104"/>
                <a:gd name="T4" fmla="+- 0 1451 1451"/>
                <a:gd name="T5" fmla="*/ T4 w 86"/>
                <a:gd name="T6" fmla="+- 0 1399 1399"/>
                <a:gd name="T7" fmla="*/ 1399 h 104"/>
                <a:gd name="T8" fmla="+- 0 1451 1451"/>
                <a:gd name="T9" fmla="*/ T8 w 86"/>
                <a:gd name="T10" fmla="+- 0 1412 1399"/>
                <a:gd name="T11" fmla="*/ 1412 h 104"/>
                <a:gd name="T12" fmla="+- 0 1457 1451"/>
                <a:gd name="T13" fmla="*/ T12 w 86"/>
                <a:gd name="T14" fmla="+- 0 1412 1399"/>
                <a:gd name="T15" fmla="*/ 1412 h 104"/>
                <a:gd name="T16" fmla="+- 0 1459 1451"/>
                <a:gd name="T17" fmla="*/ T16 w 86"/>
                <a:gd name="T18" fmla="+- 0 1412 1399"/>
                <a:gd name="T19" fmla="*/ 1412 h 104"/>
                <a:gd name="T20" fmla="+- 0 1487 1451"/>
                <a:gd name="T21" fmla="*/ T20 w 86"/>
                <a:gd name="T22" fmla="+- 0 1458 1399"/>
                <a:gd name="T23" fmla="*/ 1458 h 104"/>
                <a:gd name="T24" fmla="+- 0 1487 1451"/>
                <a:gd name="T25" fmla="*/ T24 w 86"/>
                <a:gd name="T26" fmla="+- 0 1503 1399"/>
                <a:gd name="T27" fmla="*/ 1503 h 104"/>
                <a:gd name="T28" fmla="+- 0 1502 1451"/>
                <a:gd name="T29" fmla="*/ T28 w 86"/>
                <a:gd name="T30" fmla="+- 0 1503 1399"/>
                <a:gd name="T31" fmla="*/ 1503 h 104"/>
                <a:gd name="T32" fmla="+- 0 1502 1451"/>
                <a:gd name="T33" fmla="*/ T32 w 86"/>
                <a:gd name="T34" fmla="+- 0 1458 1399"/>
                <a:gd name="T35" fmla="*/ 1458 h 104"/>
                <a:gd name="T36" fmla="+- 0 1509 1451"/>
                <a:gd name="T37" fmla="*/ T36 w 86"/>
                <a:gd name="T38" fmla="+- 0 1445 1399"/>
                <a:gd name="T39" fmla="*/ 1445 h 104"/>
                <a:gd name="T40" fmla="+- 0 1494 1451"/>
                <a:gd name="T41" fmla="*/ T40 w 86"/>
                <a:gd name="T42" fmla="+- 0 1445 1399"/>
                <a:gd name="T43" fmla="*/ 1445 h 104"/>
                <a:gd name="T44" fmla="+- 0 1491 1451"/>
                <a:gd name="T45" fmla="*/ T44 w 86"/>
                <a:gd name="T46" fmla="+- 0 1439 1399"/>
                <a:gd name="T47" fmla="*/ 1439 h 104"/>
                <a:gd name="T48" fmla="+- 0 1488 1451"/>
                <a:gd name="T49" fmla="*/ T48 w 86"/>
                <a:gd name="T50" fmla="+- 0 1433 1399"/>
                <a:gd name="T51" fmla="*/ 1433 h 104"/>
                <a:gd name="T52" fmla="+- 0 1472 1451"/>
                <a:gd name="T53" fmla="*/ T52 w 86"/>
                <a:gd name="T54" fmla="+- 0 1407 1399"/>
                <a:gd name="T55" fmla="*/ 1407 h 104"/>
                <a:gd name="T56" fmla="+- 0 1468 1451"/>
                <a:gd name="T57" fmla="*/ T56 w 86"/>
                <a:gd name="T58" fmla="+- 0 1400 1399"/>
                <a:gd name="T59" fmla="*/ 1400 h 104"/>
                <a:gd name="T60" fmla="+- 0 1465 1451"/>
                <a:gd name="T61" fmla="*/ T60 w 86"/>
                <a:gd name="T62" fmla="+- 0 1399 1399"/>
                <a:gd name="T63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</a:cxnLst>
              <a:rect l="0" t="0" r="r" b="b"/>
              <a:pathLst>
                <a:path w="86" h="104">
                  <a:moveTo>
                    <a:pt x="1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6" y="13"/>
                  </a:lnTo>
                  <a:lnTo>
                    <a:pt x="8" y="13"/>
                  </a:lnTo>
                  <a:lnTo>
                    <a:pt x="36" y="59"/>
                  </a:lnTo>
                  <a:lnTo>
                    <a:pt x="36" y="104"/>
                  </a:lnTo>
                  <a:lnTo>
                    <a:pt x="51" y="104"/>
                  </a:lnTo>
                  <a:lnTo>
                    <a:pt x="51" y="59"/>
                  </a:lnTo>
                  <a:lnTo>
                    <a:pt x="58" y="46"/>
                  </a:lnTo>
                  <a:lnTo>
                    <a:pt x="43" y="46"/>
                  </a:lnTo>
                  <a:lnTo>
                    <a:pt x="40" y="40"/>
                  </a:lnTo>
                  <a:lnTo>
                    <a:pt x="37" y="34"/>
                  </a:lnTo>
                  <a:lnTo>
                    <a:pt x="21" y="8"/>
                  </a:lnTo>
                  <a:lnTo>
                    <a:pt x="17" y="1"/>
                  </a:lnTo>
                  <a:lnTo>
                    <a:pt x="1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97" name="Freeform 96">
              <a:extLst>
                <a:ext uri="{FF2B5EF4-FFF2-40B4-BE49-F238E27FC236}">
                  <a16:creationId xmlns:a16="http://schemas.microsoft.com/office/drawing/2014/main" id="{C350AF9D-5FB3-4A78-AC46-1C183E3A84B9}"/>
                </a:ext>
              </a:extLst>
            </xdr:cNvPr>
            <xdr:cNvSpPr>
              <a:spLocks/>
            </xdr:cNvSpPr>
          </xdr:nvSpPr>
          <xdr:spPr bwMode="auto">
            <a:xfrm>
              <a:off x="1451" y="1399"/>
              <a:ext cx="86" cy="104"/>
            </a:xfrm>
            <a:custGeom>
              <a:avLst/>
              <a:gdLst>
                <a:gd name="T0" fmla="+- 0 1537 1451"/>
                <a:gd name="T1" fmla="*/ T0 w 86"/>
                <a:gd name="T2" fmla="+- 0 1399 1399"/>
                <a:gd name="T3" fmla="*/ 1399 h 104"/>
                <a:gd name="T4" fmla="+- 0 1523 1451"/>
                <a:gd name="T5" fmla="*/ T4 w 86"/>
                <a:gd name="T6" fmla="+- 0 1399 1399"/>
                <a:gd name="T7" fmla="*/ 1399 h 104"/>
                <a:gd name="T8" fmla="+- 0 1520 1451"/>
                <a:gd name="T9" fmla="*/ T8 w 86"/>
                <a:gd name="T10" fmla="+- 0 1400 1399"/>
                <a:gd name="T11" fmla="*/ 1400 h 104"/>
                <a:gd name="T12" fmla="+- 0 1501 1451"/>
                <a:gd name="T13" fmla="*/ T12 w 86"/>
                <a:gd name="T14" fmla="+- 0 1433 1399"/>
                <a:gd name="T15" fmla="*/ 1433 h 104"/>
                <a:gd name="T16" fmla="+- 0 1497 1451"/>
                <a:gd name="T17" fmla="*/ T16 w 86"/>
                <a:gd name="T18" fmla="+- 0 1439 1399"/>
                <a:gd name="T19" fmla="*/ 1439 h 104"/>
                <a:gd name="T20" fmla="+- 0 1494 1451"/>
                <a:gd name="T21" fmla="*/ T20 w 86"/>
                <a:gd name="T22" fmla="+- 0 1445 1399"/>
                <a:gd name="T23" fmla="*/ 1445 h 104"/>
                <a:gd name="T24" fmla="+- 0 1509 1451"/>
                <a:gd name="T25" fmla="*/ T24 w 86"/>
                <a:gd name="T26" fmla="+- 0 1445 1399"/>
                <a:gd name="T27" fmla="*/ 1445 h 104"/>
                <a:gd name="T28" fmla="+- 0 1530 1451"/>
                <a:gd name="T29" fmla="*/ T28 w 86"/>
                <a:gd name="T30" fmla="+- 0 1412 1399"/>
                <a:gd name="T31" fmla="*/ 1412 h 104"/>
                <a:gd name="T32" fmla="+- 0 1531 1451"/>
                <a:gd name="T33" fmla="*/ T32 w 86"/>
                <a:gd name="T34" fmla="+- 0 1412 1399"/>
                <a:gd name="T35" fmla="*/ 1412 h 104"/>
                <a:gd name="T36" fmla="+- 0 1537 1451"/>
                <a:gd name="T37" fmla="*/ T36 w 86"/>
                <a:gd name="T38" fmla="+- 0 1412 1399"/>
                <a:gd name="T39" fmla="*/ 1412 h 104"/>
                <a:gd name="T40" fmla="+- 0 1537 1451"/>
                <a:gd name="T41" fmla="*/ T40 w 86"/>
                <a:gd name="T42" fmla="+- 0 1399 1399"/>
                <a:gd name="T43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86" h="104">
                  <a:moveTo>
                    <a:pt x="86" y="0"/>
                  </a:moveTo>
                  <a:lnTo>
                    <a:pt x="72" y="0"/>
                  </a:lnTo>
                  <a:lnTo>
                    <a:pt x="69" y="1"/>
                  </a:lnTo>
                  <a:lnTo>
                    <a:pt x="50" y="34"/>
                  </a:lnTo>
                  <a:lnTo>
                    <a:pt x="46" y="40"/>
                  </a:lnTo>
                  <a:lnTo>
                    <a:pt x="43" y="46"/>
                  </a:lnTo>
                  <a:lnTo>
                    <a:pt x="58" y="46"/>
                  </a:lnTo>
                  <a:lnTo>
                    <a:pt x="79" y="13"/>
                  </a:lnTo>
                  <a:lnTo>
                    <a:pt x="80" y="13"/>
                  </a:lnTo>
                  <a:lnTo>
                    <a:pt x="86" y="13"/>
                  </a:lnTo>
                  <a:lnTo>
                    <a:pt x="8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A3C8F191-3CCD-43FC-8E8D-9E6A7D68C0D1}"/>
              </a:ext>
            </a:extLst>
          </xdr:cNvPr>
          <xdr:cNvGrpSpPr>
            <a:grpSpLocks/>
          </xdr:cNvGrpSpPr>
        </xdr:nvGrpSpPr>
        <xdr:grpSpPr bwMode="auto">
          <a:xfrm>
            <a:off x="929" y="706"/>
            <a:ext cx="553" cy="332"/>
            <a:chOff x="929" y="706"/>
            <a:chExt cx="553" cy="332"/>
          </a:xfrm>
        </xdr:grpSpPr>
        <xdr:sp macro="" textlink="">
          <xdr:nvSpPr>
            <xdr:cNvPr id="95" name="Freeform 94">
              <a:extLst>
                <a:ext uri="{FF2B5EF4-FFF2-40B4-BE49-F238E27FC236}">
                  <a16:creationId xmlns:a16="http://schemas.microsoft.com/office/drawing/2014/main" id="{75D4F221-0A07-4B6E-B0DC-AE45805E302C}"/>
                </a:ext>
              </a:extLst>
            </xdr:cNvPr>
            <xdr:cNvSpPr>
              <a:spLocks/>
            </xdr:cNvSpPr>
          </xdr:nvSpPr>
          <xdr:spPr bwMode="auto">
            <a:xfrm>
              <a:off x="929" y="706"/>
              <a:ext cx="553" cy="332"/>
            </a:xfrm>
            <a:custGeom>
              <a:avLst/>
              <a:gdLst>
                <a:gd name="T0" fmla="+- 0 929 929"/>
                <a:gd name="T1" fmla="*/ T0 w 553"/>
                <a:gd name="T2" fmla="+- 0 1038 706"/>
                <a:gd name="T3" fmla="*/ 1038 h 332"/>
                <a:gd name="T4" fmla="+- 0 1482 929"/>
                <a:gd name="T5" fmla="*/ T4 w 553"/>
                <a:gd name="T6" fmla="+- 0 1038 706"/>
                <a:gd name="T7" fmla="*/ 1038 h 332"/>
                <a:gd name="T8" fmla="+- 0 1482 929"/>
                <a:gd name="T9" fmla="*/ T8 w 553"/>
                <a:gd name="T10" fmla="+- 0 706 706"/>
                <a:gd name="T11" fmla="*/ 706 h 332"/>
                <a:gd name="T12" fmla="+- 0 929 929"/>
                <a:gd name="T13" fmla="*/ T12 w 553"/>
                <a:gd name="T14" fmla="+- 0 706 706"/>
                <a:gd name="T15" fmla="*/ 706 h 332"/>
                <a:gd name="T16" fmla="+- 0 929 929"/>
                <a:gd name="T17" fmla="*/ T16 w 553"/>
                <a:gd name="T18" fmla="+- 0 1038 706"/>
                <a:gd name="T19" fmla="*/ 1038 h 332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53" h="332">
                  <a:moveTo>
                    <a:pt x="0" y="332"/>
                  </a:moveTo>
                  <a:lnTo>
                    <a:pt x="553" y="332"/>
                  </a:lnTo>
                  <a:lnTo>
                    <a:pt x="553" y="0"/>
                  </a:lnTo>
                  <a:lnTo>
                    <a:pt x="0" y="0"/>
                  </a:lnTo>
                  <a:lnTo>
                    <a:pt x="0" y="33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FD2144B1-904A-4F66-BC1D-777AC46641A6}"/>
              </a:ext>
            </a:extLst>
          </xdr:cNvPr>
          <xdr:cNvGrpSpPr>
            <a:grpSpLocks/>
          </xdr:cNvGrpSpPr>
        </xdr:nvGrpSpPr>
        <xdr:grpSpPr bwMode="auto">
          <a:xfrm>
            <a:off x="929" y="596"/>
            <a:ext cx="111" cy="110"/>
            <a:chOff x="929" y="596"/>
            <a:chExt cx="111" cy="110"/>
          </a:xfrm>
        </xdr:grpSpPr>
        <xdr:sp macro="" textlink="">
          <xdr:nvSpPr>
            <xdr:cNvPr id="94" name="Freeform 93">
              <a:extLst>
                <a:ext uri="{FF2B5EF4-FFF2-40B4-BE49-F238E27FC236}">
                  <a16:creationId xmlns:a16="http://schemas.microsoft.com/office/drawing/2014/main" id="{CFEDE0CC-91A3-4F61-B83F-1230D9B871A9}"/>
                </a:ext>
              </a:extLst>
            </xdr:cNvPr>
            <xdr:cNvSpPr>
              <a:spLocks/>
            </xdr:cNvSpPr>
          </xdr:nvSpPr>
          <xdr:spPr bwMode="auto">
            <a:xfrm>
              <a:off x="929" y="596"/>
              <a:ext cx="111" cy="110"/>
            </a:xfrm>
            <a:custGeom>
              <a:avLst/>
              <a:gdLst>
                <a:gd name="T0" fmla="+- 0 929 929"/>
                <a:gd name="T1" fmla="*/ T0 w 111"/>
                <a:gd name="T2" fmla="+- 0 706 596"/>
                <a:gd name="T3" fmla="*/ 706 h 110"/>
                <a:gd name="T4" fmla="+- 0 1040 929"/>
                <a:gd name="T5" fmla="*/ T4 w 111"/>
                <a:gd name="T6" fmla="+- 0 706 596"/>
                <a:gd name="T7" fmla="*/ 706 h 110"/>
                <a:gd name="T8" fmla="+- 0 1040 929"/>
                <a:gd name="T9" fmla="*/ T8 w 111"/>
                <a:gd name="T10" fmla="+- 0 596 596"/>
                <a:gd name="T11" fmla="*/ 596 h 110"/>
                <a:gd name="T12" fmla="+- 0 929 929"/>
                <a:gd name="T13" fmla="*/ T12 w 111"/>
                <a:gd name="T14" fmla="+- 0 596 596"/>
                <a:gd name="T15" fmla="*/ 596 h 110"/>
                <a:gd name="T16" fmla="+- 0 929 929"/>
                <a:gd name="T17" fmla="*/ T16 w 111"/>
                <a:gd name="T18" fmla="+- 0 706 596"/>
                <a:gd name="T19" fmla="*/ 706 h 11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0">
                  <a:moveTo>
                    <a:pt x="0" y="110"/>
                  </a:moveTo>
                  <a:lnTo>
                    <a:pt x="111" y="110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11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26E0A604-08F3-48DF-B0C5-D1F83B2BCF0B}"/>
              </a:ext>
            </a:extLst>
          </xdr:cNvPr>
          <xdr:cNvGrpSpPr>
            <a:grpSpLocks/>
          </xdr:cNvGrpSpPr>
        </xdr:nvGrpSpPr>
        <xdr:grpSpPr bwMode="auto">
          <a:xfrm>
            <a:off x="1150" y="596"/>
            <a:ext cx="111" cy="111"/>
            <a:chOff x="1150" y="596"/>
            <a:chExt cx="111" cy="111"/>
          </a:xfrm>
        </xdr:grpSpPr>
        <xdr:sp macro="" textlink="">
          <xdr:nvSpPr>
            <xdr:cNvPr id="93" name="Freeform 92">
              <a:extLst>
                <a:ext uri="{FF2B5EF4-FFF2-40B4-BE49-F238E27FC236}">
                  <a16:creationId xmlns:a16="http://schemas.microsoft.com/office/drawing/2014/main" id="{71D7441F-CA3E-4A8D-BD5C-FF30B69DC081}"/>
                </a:ext>
              </a:extLst>
            </xdr:cNvPr>
            <xdr:cNvSpPr>
              <a:spLocks/>
            </xdr:cNvSpPr>
          </xdr:nvSpPr>
          <xdr:spPr bwMode="auto">
            <a:xfrm>
              <a:off x="1150" y="596"/>
              <a:ext cx="111" cy="111"/>
            </a:xfrm>
            <a:custGeom>
              <a:avLst/>
              <a:gdLst>
                <a:gd name="T0" fmla="+- 0 1261 1150"/>
                <a:gd name="T1" fmla="*/ T0 w 111"/>
                <a:gd name="T2" fmla="+- 0 596 596"/>
                <a:gd name="T3" fmla="*/ 596 h 111"/>
                <a:gd name="T4" fmla="+- 0 1150 1150"/>
                <a:gd name="T5" fmla="*/ T4 w 111"/>
                <a:gd name="T6" fmla="+- 0 596 596"/>
                <a:gd name="T7" fmla="*/ 596 h 111"/>
                <a:gd name="T8" fmla="+- 0 1150 1150"/>
                <a:gd name="T9" fmla="*/ T8 w 111"/>
                <a:gd name="T10" fmla="+- 0 707 596"/>
                <a:gd name="T11" fmla="*/ 707 h 111"/>
                <a:gd name="T12" fmla="+- 0 1261 1150"/>
                <a:gd name="T13" fmla="*/ T12 w 111"/>
                <a:gd name="T14" fmla="+- 0 707 596"/>
                <a:gd name="T15" fmla="*/ 707 h 111"/>
                <a:gd name="T16" fmla="+- 0 1261 1150"/>
                <a:gd name="T17" fmla="*/ T16 w 111"/>
                <a:gd name="T18" fmla="+- 0 596 596"/>
                <a:gd name="T19" fmla="*/ 596 h 11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1">
                  <a:moveTo>
                    <a:pt x="111" y="0"/>
                  </a:moveTo>
                  <a:lnTo>
                    <a:pt x="0" y="0"/>
                  </a:lnTo>
                  <a:lnTo>
                    <a:pt x="0" y="111"/>
                  </a:lnTo>
                  <a:lnTo>
                    <a:pt x="111" y="111"/>
                  </a:lnTo>
                  <a:lnTo>
                    <a:pt x="11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2E9AB95E-7CF1-4ABA-873F-20FFF8AC7707}"/>
              </a:ext>
            </a:extLst>
          </xdr:cNvPr>
          <xdr:cNvGrpSpPr>
            <a:grpSpLocks/>
          </xdr:cNvGrpSpPr>
        </xdr:nvGrpSpPr>
        <xdr:grpSpPr bwMode="auto">
          <a:xfrm>
            <a:off x="1371" y="596"/>
            <a:ext cx="111" cy="111"/>
            <a:chOff x="1371" y="596"/>
            <a:chExt cx="111" cy="111"/>
          </a:xfrm>
        </xdr:grpSpPr>
        <xdr:sp macro="" textlink="">
          <xdr:nvSpPr>
            <xdr:cNvPr id="92" name="Freeform 91">
              <a:extLst>
                <a:ext uri="{FF2B5EF4-FFF2-40B4-BE49-F238E27FC236}">
                  <a16:creationId xmlns:a16="http://schemas.microsoft.com/office/drawing/2014/main" id="{C801C33C-323C-4CD6-B76F-01135EED1ECD}"/>
                </a:ext>
              </a:extLst>
            </xdr:cNvPr>
            <xdr:cNvSpPr>
              <a:spLocks/>
            </xdr:cNvSpPr>
          </xdr:nvSpPr>
          <xdr:spPr bwMode="auto">
            <a:xfrm>
              <a:off x="1371" y="596"/>
              <a:ext cx="111" cy="111"/>
            </a:xfrm>
            <a:custGeom>
              <a:avLst/>
              <a:gdLst>
                <a:gd name="T0" fmla="+- 0 1482 1371"/>
                <a:gd name="T1" fmla="*/ T0 w 111"/>
                <a:gd name="T2" fmla="+- 0 596 596"/>
                <a:gd name="T3" fmla="*/ 596 h 111"/>
                <a:gd name="T4" fmla="+- 0 1371 1371"/>
                <a:gd name="T5" fmla="*/ T4 w 111"/>
                <a:gd name="T6" fmla="+- 0 596 596"/>
                <a:gd name="T7" fmla="*/ 596 h 111"/>
                <a:gd name="T8" fmla="+- 0 1371 1371"/>
                <a:gd name="T9" fmla="*/ T8 w 111"/>
                <a:gd name="T10" fmla="+- 0 707 596"/>
                <a:gd name="T11" fmla="*/ 707 h 111"/>
                <a:gd name="T12" fmla="+- 0 1482 1371"/>
                <a:gd name="T13" fmla="*/ T12 w 111"/>
                <a:gd name="T14" fmla="+- 0 707 596"/>
                <a:gd name="T15" fmla="*/ 707 h 111"/>
                <a:gd name="T16" fmla="+- 0 1482 1371"/>
                <a:gd name="T17" fmla="*/ T16 w 111"/>
                <a:gd name="T18" fmla="+- 0 596 596"/>
                <a:gd name="T19" fmla="*/ 596 h 11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1">
                  <a:moveTo>
                    <a:pt x="111" y="0"/>
                  </a:moveTo>
                  <a:lnTo>
                    <a:pt x="0" y="0"/>
                  </a:lnTo>
                  <a:lnTo>
                    <a:pt x="0" y="111"/>
                  </a:lnTo>
                  <a:lnTo>
                    <a:pt x="111" y="111"/>
                  </a:lnTo>
                  <a:lnTo>
                    <a:pt x="11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9BCD6376-A24A-437C-A03D-8A4A70BED10D}"/>
              </a:ext>
            </a:extLst>
          </xdr:cNvPr>
          <xdr:cNvGrpSpPr>
            <a:grpSpLocks/>
          </xdr:cNvGrpSpPr>
        </xdr:nvGrpSpPr>
        <xdr:grpSpPr bwMode="auto">
          <a:xfrm>
            <a:off x="763" y="651"/>
            <a:ext cx="56" cy="58"/>
            <a:chOff x="763" y="651"/>
            <a:chExt cx="56" cy="58"/>
          </a:xfrm>
        </xdr:grpSpPr>
        <xdr:sp macro="" textlink="">
          <xdr:nvSpPr>
            <xdr:cNvPr id="91" name="Freeform 90">
              <a:extLst>
                <a:ext uri="{FF2B5EF4-FFF2-40B4-BE49-F238E27FC236}">
                  <a16:creationId xmlns:a16="http://schemas.microsoft.com/office/drawing/2014/main" id="{3CB65C87-041F-4332-AB77-4E0C8DB262AD}"/>
                </a:ext>
              </a:extLst>
            </xdr:cNvPr>
            <xdr:cNvSpPr>
              <a:spLocks/>
            </xdr:cNvSpPr>
          </xdr:nvSpPr>
          <xdr:spPr bwMode="auto">
            <a:xfrm>
              <a:off x="763" y="651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708 651"/>
                <a:gd name="T3" fmla="*/ 708 h 58"/>
                <a:gd name="T4" fmla="+- 0 819 763"/>
                <a:gd name="T5" fmla="*/ T4 w 56"/>
                <a:gd name="T6" fmla="+- 0 708 651"/>
                <a:gd name="T7" fmla="*/ 708 h 58"/>
                <a:gd name="T8" fmla="+- 0 819 763"/>
                <a:gd name="T9" fmla="*/ T8 w 56"/>
                <a:gd name="T10" fmla="+- 0 651 651"/>
                <a:gd name="T11" fmla="*/ 651 h 58"/>
                <a:gd name="T12" fmla="+- 0 763 763"/>
                <a:gd name="T13" fmla="*/ T12 w 56"/>
                <a:gd name="T14" fmla="+- 0 651 651"/>
                <a:gd name="T15" fmla="*/ 651 h 58"/>
                <a:gd name="T16" fmla="+- 0 763 763"/>
                <a:gd name="T17" fmla="*/ T16 w 56"/>
                <a:gd name="T18" fmla="+- 0 708 651"/>
                <a:gd name="T19" fmla="*/ 708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1" name="Group 30">
            <a:extLst>
              <a:ext uri="{FF2B5EF4-FFF2-40B4-BE49-F238E27FC236}">
                <a16:creationId xmlns:a16="http://schemas.microsoft.com/office/drawing/2014/main" id="{F9A05ACC-AC6A-4E57-9957-AC634784FE25}"/>
              </a:ext>
            </a:extLst>
          </xdr:cNvPr>
          <xdr:cNvGrpSpPr>
            <a:grpSpLocks/>
          </xdr:cNvGrpSpPr>
        </xdr:nvGrpSpPr>
        <xdr:grpSpPr bwMode="auto">
          <a:xfrm>
            <a:off x="708" y="596"/>
            <a:ext cx="56" cy="56"/>
            <a:chOff x="708" y="596"/>
            <a:chExt cx="56" cy="56"/>
          </a:xfrm>
        </xdr:grpSpPr>
        <xdr:sp macro="" textlink="">
          <xdr:nvSpPr>
            <xdr:cNvPr id="90" name="Freeform 89">
              <a:extLst>
                <a:ext uri="{FF2B5EF4-FFF2-40B4-BE49-F238E27FC236}">
                  <a16:creationId xmlns:a16="http://schemas.microsoft.com/office/drawing/2014/main" id="{AC7B1424-CB0E-4626-976A-A1859EA8238B}"/>
                </a:ext>
              </a:extLst>
            </xdr:cNvPr>
            <xdr:cNvSpPr>
              <a:spLocks/>
            </xdr:cNvSpPr>
          </xdr:nvSpPr>
          <xdr:spPr bwMode="auto">
            <a:xfrm>
              <a:off x="708" y="596"/>
              <a:ext cx="56" cy="56"/>
            </a:xfrm>
            <a:custGeom>
              <a:avLst/>
              <a:gdLst>
                <a:gd name="T0" fmla="+- 0 708 708"/>
                <a:gd name="T1" fmla="*/ T0 w 56"/>
                <a:gd name="T2" fmla="+- 0 624 596"/>
                <a:gd name="T3" fmla="*/ 624 h 56"/>
                <a:gd name="T4" fmla="+- 0 763 708"/>
                <a:gd name="T5" fmla="*/ T4 w 56"/>
                <a:gd name="T6" fmla="+- 0 624 596"/>
                <a:gd name="T7" fmla="*/ 624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FFFF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2" name="Group 31">
            <a:extLst>
              <a:ext uri="{FF2B5EF4-FFF2-40B4-BE49-F238E27FC236}">
                <a16:creationId xmlns:a16="http://schemas.microsoft.com/office/drawing/2014/main" id="{6FCF62BA-0093-4B5F-B970-3ADF5147D1CE}"/>
              </a:ext>
            </a:extLst>
          </xdr:cNvPr>
          <xdr:cNvGrpSpPr>
            <a:grpSpLocks/>
          </xdr:cNvGrpSpPr>
        </xdr:nvGrpSpPr>
        <xdr:grpSpPr bwMode="auto">
          <a:xfrm>
            <a:off x="763" y="595"/>
            <a:ext cx="56" cy="58"/>
            <a:chOff x="763" y="595"/>
            <a:chExt cx="56" cy="58"/>
          </a:xfrm>
        </xdr:grpSpPr>
        <xdr:sp macro="" textlink="">
          <xdr:nvSpPr>
            <xdr:cNvPr id="89" name="Freeform 88">
              <a:extLst>
                <a:ext uri="{FF2B5EF4-FFF2-40B4-BE49-F238E27FC236}">
                  <a16:creationId xmlns:a16="http://schemas.microsoft.com/office/drawing/2014/main" id="{E23CFA64-27EE-4A72-9072-8EDD57114D51}"/>
                </a:ext>
              </a:extLst>
            </xdr:cNvPr>
            <xdr:cNvSpPr>
              <a:spLocks/>
            </xdr:cNvSpPr>
          </xdr:nvSpPr>
          <xdr:spPr bwMode="auto">
            <a:xfrm>
              <a:off x="763" y="595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653 595"/>
                <a:gd name="T3" fmla="*/ 653 h 58"/>
                <a:gd name="T4" fmla="+- 0 819 763"/>
                <a:gd name="T5" fmla="*/ T4 w 56"/>
                <a:gd name="T6" fmla="+- 0 653 595"/>
                <a:gd name="T7" fmla="*/ 653 h 58"/>
                <a:gd name="T8" fmla="+- 0 819 763"/>
                <a:gd name="T9" fmla="*/ T8 w 56"/>
                <a:gd name="T10" fmla="+- 0 595 595"/>
                <a:gd name="T11" fmla="*/ 595 h 58"/>
                <a:gd name="T12" fmla="+- 0 763 763"/>
                <a:gd name="T13" fmla="*/ T12 w 56"/>
                <a:gd name="T14" fmla="+- 0 595 595"/>
                <a:gd name="T15" fmla="*/ 595 h 58"/>
                <a:gd name="T16" fmla="+- 0 763 763"/>
                <a:gd name="T17" fmla="*/ T16 w 56"/>
                <a:gd name="T18" fmla="+- 0 653 595"/>
                <a:gd name="T19" fmla="*/ 65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7CFA32D5-1834-4B84-8F31-6C8F710700FF}"/>
              </a:ext>
            </a:extLst>
          </xdr:cNvPr>
          <xdr:cNvGrpSpPr>
            <a:grpSpLocks/>
          </xdr:cNvGrpSpPr>
        </xdr:nvGrpSpPr>
        <xdr:grpSpPr bwMode="auto">
          <a:xfrm>
            <a:off x="708" y="706"/>
            <a:ext cx="56" cy="58"/>
            <a:chOff x="708" y="706"/>
            <a:chExt cx="56" cy="58"/>
          </a:xfrm>
        </xdr:grpSpPr>
        <xdr:sp macro="" textlink="">
          <xdr:nvSpPr>
            <xdr:cNvPr id="88" name="Freeform 87">
              <a:extLst>
                <a:ext uri="{FF2B5EF4-FFF2-40B4-BE49-F238E27FC236}">
                  <a16:creationId xmlns:a16="http://schemas.microsoft.com/office/drawing/2014/main" id="{273D97F3-D8D2-4328-A35E-6BAB3012E080}"/>
                </a:ext>
              </a:extLst>
            </xdr:cNvPr>
            <xdr:cNvSpPr>
              <a:spLocks/>
            </xdr:cNvSpPr>
          </xdr:nvSpPr>
          <xdr:spPr bwMode="auto">
            <a:xfrm>
              <a:off x="708" y="706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763 706"/>
                <a:gd name="T3" fmla="*/ 763 h 58"/>
                <a:gd name="T4" fmla="+- 0 763 708"/>
                <a:gd name="T5" fmla="*/ T4 w 56"/>
                <a:gd name="T6" fmla="+- 0 763 706"/>
                <a:gd name="T7" fmla="*/ 763 h 58"/>
                <a:gd name="T8" fmla="+- 0 763 708"/>
                <a:gd name="T9" fmla="*/ T8 w 56"/>
                <a:gd name="T10" fmla="+- 0 706 706"/>
                <a:gd name="T11" fmla="*/ 706 h 58"/>
                <a:gd name="T12" fmla="+- 0 708 708"/>
                <a:gd name="T13" fmla="*/ T12 w 56"/>
                <a:gd name="T14" fmla="+- 0 706 706"/>
                <a:gd name="T15" fmla="*/ 706 h 58"/>
                <a:gd name="T16" fmla="+- 0 708 708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C600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4" name="Group 33">
            <a:extLst>
              <a:ext uri="{FF2B5EF4-FFF2-40B4-BE49-F238E27FC236}">
                <a16:creationId xmlns:a16="http://schemas.microsoft.com/office/drawing/2014/main" id="{2762FD64-825E-4C51-95ED-88E3FA9A45BF}"/>
              </a:ext>
            </a:extLst>
          </xdr:cNvPr>
          <xdr:cNvGrpSpPr>
            <a:grpSpLocks/>
          </xdr:cNvGrpSpPr>
        </xdr:nvGrpSpPr>
        <xdr:grpSpPr bwMode="auto">
          <a:xfrm>
            <a:off x="763" y="706"/>
            <a:ext cx="56" cy="58"/>
            <a:chOff x="763" y="706"/>
            <a:chExt cx="56" cy="58"/>
          </a:xfrm>
        </xdr:grpSpPr>
        <xdr:sp macro="" textlink="">
          <xdr:nvSpPr>
            <xdr:cNvPr id="87" name="Freeform 86">
              <a:extLst>
                <a:ext uri="{FF2B5EF4-FFF2-40B4-BE49-F238E27FC236}">
                  <a16:creationId xmlns:a16="http://schemas.microsoft.com/office/drawing/2014/main" id="{9102C9CE-068C-45BD-AEE5-663769FFF226}"/>
                </a:ext>
              </a:extLst>
            </xdr:cNvPr>
            <xdr:cNvSpPr>
              <a:spLocks/>
            </xdr:cNvSpPr>
          </xdr:nvSpPr>
          <xdr:spPr bwMode="auto">
            <a:xfrm>
              <a:off x="763" y="706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763 706"/>
                <a:gd name="T3" fmla="*/ 763 h 58"/>
                <a:gd name="T4" fmla="+- 0 819 763"/>
                <a:gd name="T5" fmla="*/ T4 w 56"/>
                <a:gd name="T6" fmla="+- 0 763 706"/>
                <a:gd name="T7" fmla="*/ 763 h 58"/>
                <a:gd name="T8" fmla="+- 0 819 763"/>
                <a:gd name="T9" fmla="*/ T8 w 56"/>
                <a:gd name="T10" fmla="+- 0 706 706"/>
                <a:gd name="T11" fmla="*/ 706 h 58"/>
                <a:gd name="T12" fmla="+- 0 763 763"/>
                <a:gd name="T13" fmla="*/ T12 w 56"/>
                <a:gd name="T14" fmla="+- 0 706 706"/>
                <a:gd name="T15" fmla="*/ 706 h 58"/>
                <a:gd name="T16" fmla="+- 0 763 763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4DCA3C54-56FF-48D4-B132-8EC48A722274}"/>
              </a:ext>
            </a:extLst>
          </xdr:cNvPr>
          <xdr:cNvGrpSpPr>
            <a:grpSpLocks/>
          </xdr:cNvGrpSpPr>
        </xdr:nvGrpSpPr>
        <xdr:grpSpPr bwMode="auto">
          <a:xfrm>
            <a:off x="708" y="761"/>
            <a:ext cx="56" cy="58"/>
            <a:chOff x="708" y="761"/>
            <a:chExt cx="56" cy="58"/>
          </a:xfrm>
        </xdr:grpSpPr>
        <xdr:sp macro="" textlink="">
          <xdr:nvSpPr>
            <xdr:cNvPr id="86" name="Freeform 85">
              <a:extLst>
                <a:ext uri="{FF2B5EF4-FFF2-40B4-BE49-F238E27FC236}">
                  <a16:creationId xmlns:a16="http://schemas.microsoft.com/office/drawing/2014/main" id="{E636BCAC-890D-4425-968D-C7738107451E}"/>
                </a:ext>
              </a:extLst>
            </xdr:cNvPr>
            <xdr:cNvSpPr>
              <a:spLocks/>
            </xdr:cNvSpPr>
          </xdr:nvSpPr>
          <xdr:spPr bwMode="auto">
            <a:xfrm>
              <a:off x="708" y="761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819 761"/>
                <a:gd name="T3" fmla="*/ 819 h 58"/>
                <a:gd name="T4" fmla="+- 0 763 708"/>
                <a:gd name="T5" fmla="*/ T4 w 56"/>
                <a:gd name="T6" fmla="+- 0 819 761"/>
                <a:gd name="T7" fmla="*/ 819 h 58"/>
                <a:gd name="T8" fmla="+- 0 763 708"/>
                <a:gd name="T9" fmla="*/ T8 w 56"/>
                <a:gd name="T10" fmla="+- 0 761 761"/>
                <a:gd name="T11" fmla="*/ 761 h 58"/>
                <a:gd name="T12" fmla="+- 0 708 708"/>
                <a:gd name="T13" fmla="*/ T12 w 56"/>
                <a:gd name="T14" fmla="+- 0 761 761"/>
                <a:gd name="T15" fmla="*/ 761 h 58"/>
                <a:gd name="T16" fmla="+- 0 708 708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5" y="58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45692A56-0D20-4029-A7BB-E1A91F99D70D}"/>
              </a:ext>
            </a:extLst>
          </xdr:cNvPr>
          <xdr:cNvGrpSpPr>
            <a:grpSpLocks/>
          </xdr:cNvGrpSpPr>
        </xdr:nvGrpSpPr>
        <xdr:grpSpPr bwMode="auto">
          <a:xfrm>
            <a:off x="763" y="761"/>
            <a:ext cx="56" cy="58"/>
            <a:chOff x="763" y="761"/>
            <a:chExt cx="56" cy="58"/>
          </a:xfrm>
        </xdr:grpSpPr>
        <xdr:sp macro="" textlink="">
          <xdr:nvSpPr>
            <xdr:cNvPr id="85" name="Freeform 84">
              <a:extLst>
                <a:ext uri="{FF2B5EF4-FFF2-40B4-BE49-F238E27FC236}">
                  <a16:creationId xmlns:a16="http://schemas.microsoft.com/office/drawing/2014/main" id="{2DEDF348-722C-4FC6-AB02-3D277F8657BA}"/>
                </a:ext>
              </a:extLst>
            </xdr:cNvPr>
            <xdr:cNvSpPr>
              <a:spLocks/>
            </xdr:cNvSpPr>
          </xdr:nvSpPr>
          <xdr:spPr bwMode="auto">
            <a:xfrm>
              <a:off x="763" y="761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819 761"/>
                <a:gd name="T3" fmla="*/ 819 h 58"/>
                <a:gd name="T4" fmla="+- 0 819 763"/>
                <a:gd name="T5" fmla="*/ T4 w 56"/>
                <a:gd name="T6" fmla="+- 0 819 761"/>
                <a:gd name="T7" fmla="*/ 819 h 58"/>
                <a:gd name="T8" fmla="+- 0 819 763"/>
                <a:gd name="T9" fmla="*/ T8 w 56"/>
                <a:gd name="T10" fmla="+- 0 761 761"/>
                <a:gd name="T11" fmla="*/ 761 h 58"/>
                <a:gd name="T12" fmla="+- 0 763 763"/>
                <a:gd name="T13" fmla="*/ T12 w 56"/>
                <a:gd name="T14" fmla="+- 0 761 761"/>
                <a:gd name="T15" fmla="*/ 761 h 58"/>
                <a:gd name="T16" fmla="+- 0 763 763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7" name="Group 36">
            <a:extLst>
              <a:ext uri="{FF2B5EF4-FFF2-40B4-BE49-F238E27FC236}">
                <a16:creationId xmlns:a16="http://schemas.microsoft.com/office/drawing/2014/main" id="{0442DEF5-D212-4D5B-B543-78F9EE28460C}"/>
              </a:ext>
            </a:extLst>
          </xdr:cNvPr>
          <xdr:cNvGrpSpPr>
            <a:grpSpLocks/>
          </xdr:cNvGrpSpPr>
        </xdr:nvGrpSpPr>
        <xdr:grpSpPr bwMode="auto">
          <a:xfrm>
            <a:off x="819" y="707"/>
            <a:ext cx="56" cy="56"/>
            <a:chOff x="819" y="707"/>
            <a:chExt cx="56" cy="56"/>
          </a:xfrm>
        </xdr:grpSpPr>
        <xdr:sp macro="" textlink="">
          <xdr:nvSpPr>
            <xdr:cNvPr id="84" name="Freeform 83">
              <a:extLst>
                <a:ext uri="{FF2B5EF4-FFF2-40B4-BE49-F238E27FC236}">
                  <a16:creationId xmlns:a16="http://schemas.microsoft.com/office/drawing/2014/main" id="{D4E58C9C-0F8A-48DE-8C3F-A0F545922DE3}"/>
                </a:ext>
              </a:extLst>
            </xdr:cNvPr>
            <xdr:cNvSpPr>
              <a:spLocks/>
            </xdr:cNvSpPr>
          </xdr:nvSpPr>
          <xdr:spPr bwMode="auto">
            <a:xfrm>
              <a:off x="819" y="707"/>
              <a:ext cx="56" cy="56"/>
            </a:xfrm>
            <a:custGeom>
              <a:avLst/>
              <a:gdLst>
                <a:gd name="T0" fmla="+- 0 819 819"/>
                <a:gd name="T1" fmla="*/ T0 w 56"/>
                <a:gd name="T2" fmla="+- 0 735 707"/>
                <a:gd name="T3" fmla="*/ 735 h 56"/>
                <a:gd name="T4" fmla="+- 0 874 819"/>
                <a:gd name="T5" fmla="*/ T4 w 56"/>
                <a:gd name="T6" fmla="+- 0 735 707"/>
                <a:gd name="T7" fmla="*/ 73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8" name="Group 37">
            <a:extLst>
              <a:ext uri="{FF2B5EF4-FFF2-40B4-BE49-F238E27FC236}">
                <a16:creationId xmlns:a16="http://schemas.microsoft.com/office/drawing/2014/main" id="{72970788-5841-4536-9900-B1487EE726FC}"/>
              </a:ext>
            </a:extLst>
          </xdr:cNvPr>
          <xdr:cNvGrpSpPr>
            <a:grpSpLocks/>
          </xdr:cNvGrpSpPr>
        </xdr:nvGrpSpPr>
        <xdr:grpSpPr bwMode="auto">
          <a:xfrm>
            <a:off x="577" y="707"/>
            <a:ext cx="56" cy="56"/>
            <a:chOff x="577" y="707"/>
            <a:chExt cx="56" cy="56"/>
          </a:xfrm>
        </xdr:grpSpPr>
        <xdr:sp macro="" textlink="">
          <xdr:nvSpPr>
            <xdr:cNvPr id="83" name="Freeform 82">
              <a:extLst>
                <a:ext uri="{FF2B5EF4-FFF2-40B4-BE49-F238E27FC236}">
                  <a16:creationId xmlns:a16="http://schemas.microsoft.com/office/drawing/2014/main" id="{0A631A07-9260-4EAE-BA51-3AEEC1BE821E}"/>
                </a:ext>
              </a:extLst>
            </xdr:cNvPr>
            <xdr:cNvSpPr>
              <a:spLocks/>
            </xdr:cNvSpPr>
          </xdr:nvSpPr>
          <xdr:spPr bwMode="auto">
            <a:xfrm>
              <a:off x="577" y="707"/>
              <a:ext cx="56" cy="56"/>
            </a:xfrm>
            <a:custGeom>
              <a:avLst/>
              <a:gdLst>
                <a:gd name="T0" fmla="+- 0 577 577"/>
                <a:gd name="T1" fmla="*/ T0 w 56"/>
                <a:gd name="T2" fmla="+- 0 735 707"/>
                <a:gd name="T3" fmla="*/ 735 h 56"/>
                <a:gd name="T4" fmla="+- 0 632 577"/>
                <a:gd name="T5" fmla="*/ T4 w 56"/>
                <a:gd name="T6" fmla="+- 0 735 707"/>
                <a:gd name="T7" fmla="*/ 73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BAC12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9" name="Group 38">
            <a:extLst>
              <a:ext uri="{FF2B5EF4-FFF2-40B4-BE49-F238E27FC236}">
                <a16:creationId xmlns:a16="http://schemas.microsoft.com/office/drawing/2014/main" id="{1971B822-30CA-450F-ABB7-506AB3410135}"/>
              </a:ext>
            </a:extLst>
          </xdr:cNvPr>
          <xdr:cNvGrpSpPr>
            <a:grpSpLocks/>
          </xdr:cNvGrpSpPr>
        </xdr:nvGrpSpPr>
        <xdr:grpSpPr bwMode="auto">
          <a:xfrm>
            <a:off x="874" y="706"/>
            <a:ext cx="56" cy="58"/>
            <a:chOff x="874" y="706"/>
            <a:chExt cx="56" cy="58"/>
          </a:xfrm>
        </xdr:grpSpPr>
        <xdr:sp macro="" textlink="">
          <xdr:nvSpPr>
            <xdr:cNvPr id="82" name="Freeform 81">
              <a:extLst>
                <a:ext uri="{FF2B5EF4-FFF2-40B4-BE49-F238E27FC236}">
                  <a16:creationId xmlns:a16="http://schemas.microsoft.com/office/drawing/2014/main" id="{DFD93518-62E0-4D14-972F-373536B3BD67}"/>
                </a:ext>
              </a:extLst>
            </xdr:cNvPr>
            <xdr:cNvSpPr>
              <a:spLocks/>
            </xdr:cNvSpPr>
          </xdr:nvSpPr>
          <xdr:spPr bwMode="auto">
            <a:xfrm>
              <a:off x="874" y="706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763 706"/>
                <a:gd name="T3" fmla="*/ 763 h 58"/>
                <a:gd name="T4" fmla="+- 0 929 874"/>
                <a:gd name="T5" fmla="*/ T4 w 56"/>
                <a:gd name="T6" fmla="+- 0 763 706"/>
                <a:gd name="T7" fmla="*/ 763 h 58"/>
                <a:gd name="T8" fmla="+- 0 929 874"/>
                <a:gd name="T9" fmla="*/ T8 w 56"/>
                <a:gd name="T10" fmla="+- 0 706 706"/>
                <a:gd name="T11" fmla="*/ 706 h 58"/>
                <a:gd name="T12" fmla="+- 0 874 874"/>
                <a:gd name="T13" fmla="*/ T12 w 56"/>
                <a:gd name="T14" fmla="+- 0 706 706"/>
                <a:gd name="T15" fmla="*/ 706 h 58"/>
                <a:gd name="T16" fmla="+- 0 874 874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0" name="Group 39">
            <a:extLst>
              <a:ext uri="{FF2B5EF4-FFF2-40B4-BE49-F238E27FC236}">
                <a16:creationId xmlns:a16="http://schemas.microsoft.com/office/drawing/2014/main" id="{F02332C4-237A-4511-AAD4-DCE3CAE45C8F}"/>
              </a:ext>
            </a:extLst>
          </xdr:cNvPr>
          <xdr:cNvGrpSpPr>
            <a:grpSpLocks/>
          </xdr:cNvGrpSpPr>
        </xdr:nvGrpSpPr>
        <xdr:grpSpPr bwMode="auto">
          <a:xfrm>
            <a:off x="929" y="706"/>
            <a:ext cx="56" cy="58"/>
            <a:chOff x="929" y="706"/>
            <a:chExt cx="56" cy="58"/>
          </a:xfrm>
        </xdr:grpSpPr>
        <xdr:sp macro="" textlink="">
          <xdr:nvSpPr>
            <xdr:cNvPr id="81" name="Freeform 80">
              <a:extLst>
                <a:ext uri="{FF2B5EF4-FFF2-40B4-BE49-F238E27FC236}">
                  <a16:creationId xmlns:a16="http://schemas.microsoft.com/office/drawing/2014/main" id="{2ACD0913-A003-4990-8D0C-A8F49595549C}"/>
                </a:ext>
              </a:extLst>
            </xdr:cNvPr>
            <xdr:cNvSpPr>
              <a:spLocks/>
            </xdr:cNvSpPr>
          </xdr:nvSpPr>
          <xdr:spPr bwMode="auto">
            <a:xfrm>
              <a:off x="929" y="706"/>
              <a:ext cx="56" cy="58"/>
            </a:xfrm>
            <a:custGeom>
              <a:avLst/>
              <a:gdLst>
                <a:gd name="T0" fmla="+- 0 929 929"/>
                <a:gd name="T1" fmla="*/ T0 w 56"/>
                <a:gd name="T2" fmla="+- 0 763 706"/>
                <a:gd name="T3" fmla="*/ 763 h 58"/>
                <a:gd name="T4" fmla="+- 0 985 929"/>
                <a:gd name="T5" fmla="*/ T4 w 56"/>
                <a:gd name="T6" fmla="+- 0 763 706"/>
                <a:gd name="T7" fmla="*/ 763 h 58"/>
                <a:gd name="T8" fmla="+- 0 985 929"/>
                <a:gd name="T9" fmla="*/ T8 w 56"/>
                <a:gd name="T10" fmla="+- 0 706 706"/>
                <a:gd name="T11" fmla="*/ 706 h 58"/>
                <a:gd name="T12" fmla="+- 0 929 929"/>
                <a:gd name="T13" fmla="*/ T12 w 56"/>
                <a:gd name="T14" fmla="+- 0 706 706"/>
                <a:gd name="T15" fmla="*/ 706 h 58"/>
                <a:gd name="T16" fmla="+- 0 929 929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7367B4F1-8381-44FD-9BF2-0525AE366227}"/>
              </a:ext>
            </a:extLst>
          </xdr:cNvPr>
          <xdr:cNvGrpSpPr>
            <a:grpSpLocks/>
          </xdr:cNvGrpSpPr>
        </xdr:nvGrpSpPr>
        <xdr:grpSpPr bwMode="auto">
          <a:xfrm>
            <a:off x="985" y="762"/>
            <a:ext cx="56" cy="56"/>
            <a:chOff x="985" y="762"/>
            <a:chExt cx="56" cy="56"/>
          </a:xfrm>
        </xdr:grpSpPr>
        <xdr:sp macro="" textlink="">
          <xdr:nvSpPr>
            <xdr:cNvPr id="80" name="Freeform 79">
              <a:extLst>
                <a:ext uri="{FF2B5EF4-FFF2-40B4-BE49-F238E27FC236}">
                  <a16:creationId xmlns:a16="http://schemas.microsoft.com/office/drawing/2014/main" id="{0A18D774-057C-4073-AD21-211AC08B6A57}"/>
                </a:ext>
              </a:extLst>
            </xdr:cNvPr>
            <xdr:cNvSpPr>
              <a:spLocks/>
            </xdr:cNvSpPr>
          </xdr:nvSpPr>
          <xdr:spPr bwMode="auto">
            <a:xfrm>
              <a:off x="985" y="762"/>
              <a:ext cx="56" cy="56"/>
            </a:xfrm>
            <a:custGeom>
              <a:avLst/>
              <a:gdLst>
                <a:gd name="T0" fmla="+- 0 985 985"/>
                <a:gd name="T1" fmla="*/ T0 w 56"/>
                <a:gd name="T2" fmla="+- 0 790 762"/>
                <a:gd name="T3" fmla="*/ 790 h 56"/>
                <a:gd name="T4" fmla="+- 0 1040 985"/>
                <a:gd name="T5" fmla="*/ T4 w 56"/>
                <a:gd name="T6" fmla="+- 0 790 762"/>
                <a:gd name="T7" fmla="*/ 790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2" name="Group 41">
            <a:extLst>
              <a:ext uri="{FF2B5EF4-FFF2-40B4-BE49-F238E27FC236}">
                <a16:creationId xmlns:a16="http://schemas.microsoft.com/office/drawing/2014/main" id="{38B368B3-EEC3-46F6-998B-B1C3A112CE83}"/>
              </a:ext>
            </a:extLst>
          </xdr:cNvPr>
          <xdr:cNvGrpSpPr>
            <a:grpSpLocks/>
          </xdr:cNvGrpSpPr>
        </xdr:nvGrpSpPr>
        <xdr:grpSpPr bwMode="auto">
          <a:xfrm>
            <a:off x="874" y="927"/>
            <a:ext cx="111" cy="58"/>
            <a:chOff x="874" y="927"/>
            <a:chExt cx="111" cy="58"/>
          </a:xfrm>
        </xdr:grpSpPr>
        <xdr:sp macro="" textlink="">
          <xdr:nvSpPr>
            <xdr:cNvPr id="79" name="Freeform 78">
              <a:extLst>
                <a:ext uri="{FF2B5EF4-FFF2-40B4-BE49-F238E27FC236}">
                  <a16:creationId xmlns:a16="http://schemas.microsoft.com/office/drawing/2014/main" id="{027021AD-A27B-473F-909B-C21C7C76E06C}"/>
                </a:ext>
              </a:extLst>
            </xdr:cNvPr>
            <xdr:cNvSpPr>
              <a:spLocks/>
            </xdr:cNvSpPr>
          </xdr:nvSpPr>
          <xdr:spPr bwMode="auto">
            <a:xfrm>
              <a:off x="874" y="927"/>
              <a:ext cx="111" cy="58"/>
            </a:xfrm>
            <a:custGeom>
              <a:avLst/>
              <a:gdLst>
                <a:gd name="T0" fmla="+- 0 874 874"/>
                <a:gd name="T1" fmla="*/ T0 w 111"/>
                <a:gd name="T2" fmla="+- 0 984 927"/>
                <a:gd name="T3" fmla="*/ 984 h 58"/>
                <a:gd name="T4" fmla="+- 0 985 874"/>
                <a:gd name="T5" fmla="*/ T4 w 111"/>
                <a:gd name="T6" fmla="+- 0 984 927"/>
                <a:gd name="T7" fmla="*/ 984 h 58"/>
                <a:gd name="T8" fmla="+- 0 985 874"/>
                <a:gd name="T9" fmla="*/ T8 w 111"/>
                <a:gd name="T10" fmla="+- 0 927 927"/>
                <a:gd name="T11" fmla="*/ 927 h 58"/>
                <a:gd name="T12" fmla="+- 0 874 874"/>
                <a:gd name="T13" fmla="*/ T12 w 111"/>
                <a:gd name="T14" fmla="+- 0 927 927"/>
                <a:gd name="T15" fmla="*/ 927 h 58"/>
                <a:gd name="T16" fmla="+- 0 874 874"/>
                <a:gd name="T17" fmla="*/ T16 w 111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58">
                  <a:moveTo>
                    <a:pt x="0" y="57"/>
                  </a:moveTo>
                  <a:lnTo>
                    <a:pt x="111" y="57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3" name="Group 42">
            <a:extLst>
              <a:ext uri="{FF2B5EF4-FFF2-40B4-BE49-F238E27FC236}">
                <a16:creationId xmlns:a16="http://schemas.microsoft.com/office/drawing/2014/main" id="{706D4A44-5B4F-497F-99FE-472461F9BDA2}"/>
              </a:ext>
            </a:extLst>
          </xdr:cNvPr>
          <xdr:cNvGrpSpPr>
            <a:grpSpLocks/>
          </xdr:cNvGrpSpPr>
        </xdr:nvGrpSpPr>
        <xdr:grpSpPr bwMode="auto">
          <a:xfrm>
            <a:off x="874" y="983"/>
            <a:ext cx="56" cy="56"/>
            <a:chOff x="874" y="983"/>
            <a:chExt cx="56" cy="56"/>
          </a:xfrm>
        </xdr:grpSpPr>
        <xdr:sp macro="" textlink="">
          <xdr:nvSpPr>
            <xdr:cNvPr id="78" name="Freeform 77">
              <a:extLst>
                <a:ext uri="{FF2B5EF4-FFF2-40B4-BE49-F238E27FC236}">
                  <a16:creationId xmlns:a16="http://schemas.microsoft.com/office/drawing/2014/main" id="{DF9119CC-0D09-4563-88FF-41480E4C80E5}"/>
                </a:ext>
              </a:extLst>
            </xdr:cNvPr>
            <xdr:cNvSpPr>
              <a:spLocks/>
            </xdr:cNvSpPr>
          </xdr:nvSpPr>
          <xdr:spPr bwMode="auto">
            <a:xfrm>
              <a:off x="874" y="983"/>
              <a:ext cx="56" cy="56"/>
            </a:xfrm>
            <a:custGeom>
              <a:avLst/>
              <a:gdLst>
                <a:gd name="T0" fmla="+- 0 874 874"/>
                <a:gd name="T1" fmla="*/ T0 w 56"/>
                <a:gd name="T2" fmla="+- 0 1011 983"/>
                <a:gd name="T3" fmla="*/ 1011 h 56"/>
                <a:gd name="T4" fmla="+- 0 929 874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009EC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4" name="Group 43">
            <a:extLst>
              <a:ext uri="{FF2B5EF4-FFF2-40B4-BE49-F238E27FC236}">
                <a16:creationId xmlns:a16="http://schemas.microsoft.com/office/drawing/2014/main" id="{7D0EFE4F-4603-4F9D-8F39-A491F53B7C81}"/>
              </a:ext>
            </a:extLst>
          </xdr:cNvPr>
          <xdr:cNvGrpSpPr>
            <a:grpSpLocks/>
          </xdr:cNvGrpSpPr>
        </xdr:nvGrpSpPr>
        <xdr:grpSpPr bwMode="auto">
          <a:xfrm>
            <a:off x="874" y="817"/>
            <a:ext cx="111" cy="113"/>
            <a:chOff x="874" y="817"/>
            <a:chExt cx="111" cy="113"/>
          </a:xfrm>
        </xdr:grpSpPr>
        <xdr:sp macro="" textlink="">
          <xdr:nvSpPr>
            <xdr:cNvPr id="77" name="Freeform 76">
              <a:extLst>
                <a:ext uri="{FF2B5EF4-FFF2-40B4-BE49-F238E27FC236}">
                  <a16:creationId xmlns:a16="http://schemas.microsoft.com/office/drawing/2014/main" id="{E9F4ADC5-FB69-49D0-815B-23549E6493E4}"/>
                </a:ext>
              </a:extLst>
            </xdr:cNvPr>
            <xdr:cNvSpPr>
              <a:spLocks/>
            </xdr:cNvSpPr>
          </xdr:nvSpPr>
          <xdr:spPr bwMode="auto">
            <a:xfrm>
              <a:off x="874" y="817"/>
              <a:ext cx="111" cy="113"/>
            </a:xfrm>
            <a:custGeom>
              <a:avLst/>
              <a:gdLst>
                <a:gd name="T0" fmla="+- 0 874 874"/>
                <a:gd name="T1" fmla="*/ T0 w 111"/>
                <a:gd name="T2" fmla="+- 0 929 817"/>
                <a:gd name="T3" fmla="*/ 929 h 113"/>
                <a:gd name="T4" fmla="+- 0 985 874"/>
                <a:gd name="T5" fmla="*/ T4 w 111"/>
                <a:gd name="T6" fmla="+- 0 929 817"/>
                <a:gd name="T7" fmla="*/ 929 h 113"/>
                <a:gd name="T8" fmla="+- 0 985 874"/>
                <a:gd name="T9" fmla="*/ T8 w 111"/>
                <a:gd name="T10" fmla="+- 0 817 817"/>
                <a:gd name="T11" fmla="*/ 817 h 113"/>
                <a:gd name="T12" fmla="+- 0 874 874"/>
                <a:gd name="T13" fmla="*/ T12 w 111"/>
                <a:gd name="T14" fmla="+- 0 817 817"/>
                <a:gd name="T15" fmla="*/ 817 h 113"/>
                <a:gd name="T16" fmla="+- 0 874 874"/>
                <a:gd name="T17" fmla="*/ T16 w 111"/>
                <a:gd name="T18" fmla="+- 0 929 817"/>
                <a:gd name="T19" fmla="*/ 929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3">
                  <a:moveTo>
                    <a:pt x="0" y="112"/>
                  </a:moveTo>
                  <a:lnTo>
                    <a:pt x="111" y="112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112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449A5E90-6303-410E-9F76-5310D55E7E01}"/>
              </a:ext>
            </a:extLst>
          </xdr:cNvPr>
          <xdr:cNvGrpSpPr>
            <a:grpSpLocks/>
          </xdr:cNvGrpSpPr>
        </xdr:nvGrpSpPr>
        <xdr:grpSpPr bwMode="auto">
          <a:xfrm>
            <a:off x="929" y="761"/>
            <a:ext cx="56" cy="58"/>
            <a:chOff x="929" y="761"/>
            <a:chExt cx="56" cy="58"/>
          </a:xfrm>
        </xdr:grpSpPr>
        <xdr:sp macro="" textlink="">
          <xdr:nvSpPr>
            <xdr:cNvPr id="76" name="Freeform 75">
              <a:extLst>
                <a:ext uri="{FF2B5EF4-FFF2-40B4-BE49-F238E27FC236}">
                  <a16:creationId xmlns:a16="http://schemas.microsoft.com/office/drawing/2014/main" id="{C5A2D210-B154-4654-A8B9-DE51EB4D0C2E}"/>
                </a:ext>
              </a:extLst>
            </xdr:cNvPr>
            <xdr:cNvSpPr>
              <a:spLocks/>
            </xdr:cNvSpPr>
          </xdr:nvSpPr>
          <xdr:spPr bwMode="auto">
            <a:xfrm>
              <a:off x="929" y="761"/>
              <a:ext cx="56" cy="58"/>
            </a:xfrm>
            <a:custGeom>
              <a:avLst/>
              <a:gdLst>
                <a:gd name="T0" fmla="+- 0 929 929"/>
                <a:gd name="T1" fmla="*/ T0 w 56"/>
                <a:gd name="T2" fmla="+- 0 819 761"/>
                <a:gd name="T3" fmla="*/ 819 h 58"/>
                <a:gd name="T4" fmla="+- 0 985 929"/>
                <a:gd name="T5" fmla="*/ T4 w 56"/>
                <a:gd name="T6" fmla="+- 0 819 761"/>
                <a:gd name="T7" fmla="*/ 819 h 58"/>
                <a:gd name="T8" fmla="+- 0 985 929"/>
                <a:gd name="T9" fmla="*/ T8 w 56"/>
                <a:gd name="T10" fmla="+- 0 761 761"/>
                <a:gd name="T11" fmla="*/ 761 h 58"/>
                <a:gd name="T12" fmla="+- 0 929 929"/>
                <a:gd name="T13" fmla="*/ T12 w 56"/>
                <a:gd name="T14" fmla="+- 0 761 761"/>
                <a:gd name="T15" fmla="*/ 761 h 58"/>
                <a:gd name="T16" fmla="+- 0 929 929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6" name="Group 45">
            <a:extLst>
              <a:ext uri="{FF2B5EF4-FFF2-40B4-BE49-F238E27FC236}">
                <a16:creationId xmlns:a16="http://schemas.microsoft.com/office/drawing/2014/main" id="{F9F6BBF0-4461-4CAE-A106-559615CBCC66}"/>
              </a:ext>
            </a:extLst>
          </xdr:cNvPr>
          <xdr:cNvGrpSpPr>
            <a:grpSpLocks/>
          </xdr:cNvGrpSpPr>
        </xdr:nvGrpSpPr>
        <xdr:grpSpPr bwMode="auto">
          <a:xfrm>
            <a:off x="874" y="817"/>
            <a:ext cx="56" cy="58"/>
            <a:chOff x="874" y="817"/>
            <a:chExt cx="56" cy="58"/>
          </a:xfrm>
        </xdr:grpSpPr>
        <xdr:sp macro="" textlink="">
          <xdr:nvSpPr>
            <xdr:cNvPr id="75" name="Freeform 74">
              <a:extLst>
                <a:ext uri="{FF2B5EF4-FFF2-40B4-BE49-F238E27FC236}">
                  <a16:creationId xmlns:a16="http://schemas.microsoft.com/office/drawing/2014/main" id="{3DDD29DD-F319-4C1B-B006-2FB79EAC4C30}"/>
                </a:ext>
              </a:extLst>
            </xdr:cNvPr>
            <xdr:cNvSpPr>
              <a:spLocks/>
            </xdr:cNvSpPr>
          </xdr:nvSpPr>
          <xdr:spPr bwMode="auto">
            <a:xfrm>
              <a:off x="874" y="817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874 817"/>
                <a:gd name="T3" fmla="*/ 874 h 58"/>
                <a:gd name="T4" fmla="+- 0 929 874"/>
                <a:gd name="T5" fmla="*/ T4 w 56"/>
                <a:gd name="T6" fmla="+- 0 874 817"/>
                <a:gd name="T7" fmla="*/ 874 h 58"/>
                <a:gd name="T8" fmla="+- 0 929 874"/>
                <a:gd name="T9" fmla="*/ T8 w 56"/>
                <a:gd name="T10" fmla="+- 0 817 817"/>
                <a:gd name="T11" fmla="*/ 817 h 58"/>
                <a:gd name="T12" fmla="+- 0 874 874"/>
                <a:gd name="T13" fmla="*/ T12 w 56"/>
                <a:gd name="T14" fmla="+- 0 817 817"/>
                <a:gd name="T15" fmla="*/ 817 h 58"/>
                <a:gd name="T16" fmla="+- 0 874 874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7" name="Group 46">
            <a:extLst>
              <a:ext uri="{FF2B5EF4-FFF2-40B4-BE49-F238E27FC236}">
                <a16:creationId xmlns:a16="http://schemas.microsoft.com/office/drawing/2014/main" id="{EEB1707F-688D-4CBF-95D5-F18858E12A5D}"/>
              </a:ext>
            </a:extLst>
          </xdr:cNvPr>
          <xdr:cNvGrpSpPr>
            <a:grpSpLocks/>
          </xdr:cNvGrpSpPr>
        </xdr:nvGrpSpPr>
        <xdr:grpSpPr bwMode="auto">
          <a:xfrm>
            <a:off x="874" y="761"/>
            <a:ext cx="56" cy="58"/>
            <a:chOff x="874" y="761"/>
            <a:chExt cx="56" cy="58"/>
          </a:xfrm>
        </xdr:grpSpPr>
        <xdr:sp macro="" textlink="">
          <xdr:nvSpPr>
            <xdr:cNvPr id="74" name="Freeform 73">
              <a:extLst>
                <a:ext uri="{FF2B5EF4-FFF2-40B4-BE49-F238E27FC236}">
                  <a16:creationId xmlns:a16="http://schemas.microsoft.com/office/drawing/2014/main" id="{B9799D27-E151-46C4-B04B-7035812C021E}"/>
                </a:ext>
              </a:extLst>
            </xdr:cNvPr>
            <xdr:cNvSpPr>
              <a:spLocks/>
            </xdr:cNvSpPr>
          </xdr:nvSpPr>
          <xdr:spPr bwMode="auto">
            <a:xfrm>
              <a:off x="874" y="761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819 761"/>
                <a:gd name="T3" fmla="*/ 819 h 58"/>
                <a:gd name="T4" fmla="+- 0 929 874"/>
                <a:gd name="T5" fmla="*/ T4 w 56"/>
                <a:gd name="T6" fmla="+- 0 819 761"/>
                <a:gd name="T7" fmla="*/ 819 h 58"/>
                <a:gd name="T8" fmla="+- 0 929 874"/>
                <a:gd name="T9" fmla="*/ T8 w 56"/>
                <a:gd name="T10" fmla="+- 0 761 761"/>
                <a:gd name="T11" fmla="*/ 761 h 58"/>
                <a:gd name="T12" fmla="+- 0 874 874"/>
                <a:gd name="T13" fmla="*/ T12 w 56"/>
                <a:gd name="T14" fmla="+- 0 761 761"/>
                <a:gd name="T15" fmla="*/ 761 h 58"/>
                <a:gd name="T16" fmla="+- 0 874 874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5" y="58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8" name="Group 47">
            <a:extLst>
              <a:ext uri="{FF2B5EF4-FFF2-40B4-BE49-F238E27FC236}">
                <a16:creationId xmlns:a16="http://schemas.microsoft.com/office/drawing/2014/main" id="{3C33FB11-2A38-44D4-85AC-D4BA379486DA}"/>
              </a:ext>
            </a:extLst>
          </xdr:cNvPr>
          <xdr:cNvGrpSpPr>
            <a:grpSpLocks/>
          </xdr:cNvGrpSpPr>
        </xdr:nvGrpSpPr>
        <xdr:grpSpPr bwMode="auto">
          <a:xfrm>
            <a:off x="763" y="817"/>
            <a:ext cx="56" cy="58"/>
            <a:chOff x="763" y="817"/>
            <a:chExt cx="56" cy="58"/>
          </a:xfrm>
        </xdr:grpSpPr>
        <xdr:sp macro="" textlink="">
          <xdr:nvSpPr>
            <xdr:cNvPr id="73" name="Freeform 72">
              <a:extLst>
                <a:ext uri="{FF2B5EF4-FFF2-40B4-BE49-F238E27FC236}">
                  <a16:creationId xmlns:a16="http://schemas.microsoft.com/office/drawing/2014/main" id="{0E5117D0-DA6C-46EE-9DC0-86EF352AC2D4}"/>
                </a:ext>
              </a:extLst>
            </xdr:cNvPr>
            <xdr:cNvSpPr>
              <a:spLocks/>
            </xdr:cNvSpPr>
          </xdr:nvSpPr>
          <xdr:spPr bwMode="auto">
            <a:xfrm>
              <a:off x="763" y="817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874 817"/>
                <a:gd name="T3" fmla="*/ 874 h 58"/>
                <a:gd name="T4" fmla="+- 0 819 763"/>
                <a:gd name="T5" fmla="*/ T4 w 56"/>
                <a:gd name="T6" fmla="+- 0 874 817"/>
                <a:gd name="T7" fmla="*/ 874 h 58"/>
                <a:gd name="T8" fmla="+- 0 819 763"/>
                <a:gd name="T9" fmla="*/ T8 w 56"/>
                <a:gd name="T10" fmla="+- 0 817 817"/>
                <a:gd name="T11" fmla="*/ 817 h 58"/>
                <a:gd name="T12" fmla="+- 0 763 763"/>
                <a:gd name="T13" fmla="*/ T12 w 56"/>
                <a:gd name="T14" fmla="+- 0 817 817"/>
                <a:gd name="T15" fmla="*/ 817 h 58"/>
                <a:gd name="T16" fmla="+- 0 763 763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9" name="Group 48">
            <a:extLst>
              <a:ext uri="{FF2B5EF4-FFF2-40B4-BE49-F238E27FC236}">
                <a16:creationId xmlns:a16="http://schemas.microsoft.com/office/drawing/2014/main" id="{7E2C388D-5F0E-4C58-8A9E-91E08DBAE820}"/>
              </a:ext>
            </a:extLst>
          </xdr:cNvPr>
          <xdr:cNvGrpSpPr>
            <a:grpSpLocks/>
          </xdr:cNvGrpSpPr>
        </xdr:nvGrpSpPr>
        <xdr:grpSpPr bwMode="auto">
          <a:xfrm>
            <a:off x="653" y="818"/>
            <a:ext cx="56" cy="56"/>
            <a:chOff x="653" y="818"/>
            <a:chExt cx="56" cy="56"/>
          </a:xfrm>
        </xdr:grpSpPr>
        <xdr:sp macro="" textlink="">
          <xdr:nvSpPr>
            <xdr:cNvPr id="72" name="Freeform 71">
              <a:extLst>
                <a:ext uri="{FF2B5EF4-FFF2-40B4-BE49-F238E27FC236}">
                  <a16:creationId xmlns:a16="http://schemas.microsoft.com/office/drawing/2014/main" id="{B85EF565-AAEF-4DDA-82B0-1D2F09928E98}"/>
                </a:ext>
              </a:extLst>
            </xdr:cNvPr>
            <xdr:cNvSpPr>
              <a:spLocks/>
            </xdr:cNvSpPr>
          </xdr:nvSpPr>
          <xdr:spPr bwMode="auto">
            <a:xfrm>
              <a:off x="653" y="818"/>
              <a:ext cx="56" cy="56"/>
            </a:xfrm>
            <a:custGeom>
              <a:avLst/>
              <a:gdLst>
                <a:gd name="T0" fmla="+- 0 653 653"/>
                <a:gd name="T1" fmla="*/ T0 w 56"/>
                <a:gd name="T2" fmla="+- 0 845 818"/>
                <a:gd name="T3" fmla="*/ 845 h 56"/>
                <a:gd name="T4" fmla="+- 0 708 653"/>
                <a:gd name="T5" fmla="*/ T4 w 56"/>
                <a:gd name="T6" fmla="+- 0 845 818"/>
                <a:gd name="T7" fmla="*/ 84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7"/>
                  </a:moveTo>
                  <a:lnTo>
                    <a:pt x="55" y="27"/>
                  </a:lnTo>
                </a:path>
              </a:pathLst>
            </a:custGeom>
            <a:noFill/>
            <a:ln w="36373">
              <a:solidFill>
                <a:srgbClr val="35BDB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0" name="Group 49">
            <a:extLst>
              <a:ext uri="{FF2B5EF4-FFF2-40B4-BE49-F238E27FC236}">
                <a16:creationId xmlns:a16="http://schemas.microsoft.com/office/drawing/2014/main" id="{4AF97573-F333-454A-864F-DFE2D993E884}"/>
              </a:ext>
            </a:extLst>
          </xdr:cNvPr>
          <xdr:cNvGrpSpPr>
            <a:grpSpLocks/>
          </xdr:cNvGrpSpPr>
        </xdr:nvGrpSpPr>
        <xdr:grpSpPr bwMode="auto">
          <a:xfrm>
            <a:off x="819" y="817"/>
            <a:ext cx="56" cy="58"/>
            <a:chOff x="819" y="817"/>
            <a:chExt cx="56" cy="58"/>
          </a:xfrm>
        </xdr:grpSpPr>
        <xdr:sp macro="" textlink="">
          <xdr:nvSpPr>
            <xdr:cNvPr id="71" name="Freeform 70">
              <a:extLst>
                <a:ext uri="{FF2B5EF4-FFF2-40B4-BE49-F238E27FC236}">
                  <a16:creationId xmlns:a16="http://schemas.microsoft.com/office/drawing/2014/main" id="{0B85B51E-9C72-4972-B8BD-E231F7986378}"/>
                </a:ext>
              </a:extLst>
            </xdr:cNvPr>
            <xdr:cNvSpPr>
              <a:spLocks/>
            </xdr:cNvSpPr>
          </xdr:nvSpPr>
          <xdr:spPr bwMode="auto">
            <a:xfrm>
              <a:off x="819" y="817"/>
              <a:ext cx="56" cy="58"/>
            </a:xfrm>
            <a:custGeom>
              <a:avLst/>
              <a:gdLst>
                <a:gd name="T0" fmla="+- 0 819 819"/>
                <a:gd name="T1" fmla="*/ T0 w 56"/>
                <a:gd name="T2" fmla="+- 0 874 817"/>
                <a:gd name="T3" fmla="*/ 874 h 58"/>
                <a:gd name="T4" fmla="+- 0 874 819"/>
                <a:gd name="T5" fmla="*/ T4 w 56"/>
                <a:gd name="T6" fmla="+- 0 874 817"/>
                <a:gd name="T7" fmla="*/ 874 h 58"/>
                <a:gd name="T8" fmla="+- 0 874 819"/>
                <a:gd name="T9" fmla="*/ T8 w 56"/>
                <a:gd name="T10" fmla="+- 0 817 817"/>
                <a:gd name="T11" fmla="*/ 817 h 58"/>
                <a:gd name="T12" fmla="+- 0 819 819"/>
                <a:gd name="T13" fmla="*/ T12 w 56"/>
                <a:gd name="T14" fmla="+- 0 817 817"/>
                <a:gd name="T15" fmla="*/ 817 h 58"/>
                <a:gd name="T16" fmla="+- 0 819 819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1" name="Group 50">
            <a:extLst>
              <a:ext uri="{FF2B5EF4-FFF2-40B4-BE49-F238E27FC236}">
                <a16:creationId xmlns:a16="http://schemas.microsoft.com/office/drawing/2014/main" id="{8F34C85C-9CAC-4BF8-9DA3-401519BD27C1}"/>
              </a:ext>
            </a:extLst>
          </xdr:cNvPr>
          <xdr:cNvGrpSpPr>
            <a:grpSpLocks/>
          </xdr:cNvGrpSpPr>
        </xdr:nvGrpSpPr>
        <xdr:grpSpPr bwMode="auto">
          <a:xfrm>
            <a:off x="708" y="872"/>
            <a:ext cx="56" cy="58"/>
            <a:chOff x="708" y="872"/>
            <a:chExt cx="56" cy="58"/>
          </a:xfrm>
        </xdr:grpSpPr>
        <xdr:sp macro="" textlink="">
          <xdr:nvSpPr>
            <xdr:cNvPr id="70" name="Freeform 69">
              <a:extLst>
                <a:ext uri="{FF2B5EF4-FFF2-40B4-BE49-F238E27FC236}">
                  <a16:creationId xmlns:a16="http://schemas.microsoft.com/office/drawing/2014/main" id="{09AF0E1F-7035-4D0A-956F-F2B84C505320}"/>
                </a:ext>
              </a:extLst>
            </xdr:cNvPr>
            <xdr:cNvSpPr>
              <a:spLocks/>
            </xdr:cNvSpPr>
          </xdr:nvSpPr>
          <xdr:spPr bwMode="auto">
            <a:xfrm>
              <a:off x="708" y="872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929 872"/>
                <a:gd name="T3" fmla="*/ 929 h 58"/>
                <a:gd name="T4" fmla="+- 0 763 708"/>
                <a:gd name="T5" fmla="*/ T4 w 56"/>
                <a:gd name="T6" fmla="+- 0 929 872"/>
                <a:gd name="T7" fmla="*/ 929 h 58"/>
                <a:gd name="T8" fmla="+- 0 763 708"/>
                <a:gd name="T9" fmla="*/ T8 w 56"/>
                <a:gd name="T10" fmla="+- 0 872 872"/>
                <a:gd name="T11" fmla="*/ 872 h 58"/>
                <a:gd name="T12" fmla="+- 0 708 708"/>
                <a:gd name="T13" fmla="*/ T12 w 56"/>
                <a:gd name="T14" fmla="+- 0 872 872"/>
                <a:gd name="T15" fmla="*/ 872 h 58"/>
                <a:gd name="T16" fmla="+- 0 708 708"/>
                <a:gd name="T17" fmla="*/ T16 w 56"/>
                <a:gd name="T18" fmla="+- 0 929 872"/>
                <a:gd name="T19" fmla="*/ 92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40C5D1A8-8E50-47BD-B6A7-C24F745F8D67}"/>
              </a:ext>
            </a:extLst>
          </xdr:cNvPr>
          <xdr:cNvGrpSpPr>
            <a:grpSpLocks/>
          </xdr:cNvGrpSpPr>
        </xdr:nvGrpSpPr>
        <xdr:grpSpPr bwMode="auto">
          <a:xfrm>
            <a:off x="737" y="557"/>
            <a:ext cx="56" cy="58"/>
            <a:chOff x="737" y="557"/>
            <a:chExt cx="56" cy="58"/>
          </a:xfrm>
        </xdr:grpSpPr>
        <xdr:sp macro="" textlink="">
          <xdr:nvSpPr>
            <xdr:cNvPr id="69" name="Freeform 68">
              <a:extLst>
                <a:ext uri="{FF2B5EF4-FFF2-40B4-BE49-F238E27FC236}">
                  <a16:creationId xmlns:a16="http://schemas.microsoft.com/office/drawing/2014/main" id="{8F3B4D33-4BEB-46D2-82DD-CF0808FF8DC4}"/>
                </a:ext>
              </a:extLst>
            </xdr:cNvPr>
            <xdr:cNvSpPr>
              <a:spLocks/>
            </xdr:cNvSpPr>
          </xdr:nvSpPr>
          <xdr:spPr bwMode="auto">
            <a:xfrm>
              <a:off x="737" y="557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984 927"/>
                <a:gd name="T3" fmla="*/ 984 h 58"/>
                <a:gd name="T4" fmla="+- 0 763 708"/>
                <a:gd name="T5" fmla="*/ T4 w 56"/>
                <a:gd name="T6" fmla="+- 0 984 927"/>
                <a:gd name="T7" fmla="*/ 984 h 58"/>
                <a:gd name="T8" fmla="+- 0 763 708"/>
                <a:gd name="T9" fmla="*/ T8 w 56"/>
                <a:gd name="T10" fmla="+- 0 927 927"/>
                <a:gd name="T11" fmla="*/ 927 h 58"/>
                <a:gd name="T12" fmla="+- 0 708 708"/>
                <a:gd name="T13" fmla="*/ T12 w 56"/>
                <a:gd name="T14" fmla="+- 0 927 927"/>
                <a:gd name="T15" fmla="*/ 927 h 58"/>
                <a:gd name="T16" fmla="+- 0 708 708"/>
                <a:gd name="T17" fmla="*/ T16 w 56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3" name="Group 52">
            <a:extLst>
              <a:ext uri="{FF2B5EF4-FFF2-40B4-BE49-F238E27FC236}">
                <a16:creationId xmlns:a16="http://schemas.microsoft.com/office/drawing/2014/main" id="{69F99904-276E-4053-AB90-841B13A0A614}"/>
              </a:ext>
            </a:extLst>
          </xdr:cNvPr>
          <xdr:cNvGrpSpPr>
            <a:grpSpLocks/>
          </xdr:cNvGrpSpPr>
        </xdr:nvGrpSpPr>
        <xdr:grpSpPr bwMode="auto">
          <a:xfrm>
            <a:off x="763" y="927"/>
            <a:ext cx="56" cy="58"/>
            <a:chOff x="763" y="927"/>
            <a:chExt cx="56" cy="58"/>
          </a:xfrm>
        </xdr:grpSpPr>
        <xdr:sp macro="" textlink="">
          <xdr:nvSpPr>
            <xdr:cNvPr id="68" name="Freeform 67">
              <a:extLst>
                <a:ext uri="{FF2B5EF4-FFF2-40B4-BE49-F238E27FC236}">
                  <a16:creationId xmlns:a16="http://schemas.microsoft.com/office/drawing/2014/main" id="{B8363239-29EB-426A-815E-7D95687749D9}"/>
                </a:ext>
              </a:extLst>
            </xdr:cNvPr>
            <xdr:cNvSpPr>
              <a:spLocks/>
            </xdr:cNvSpPr>
          </xdr:nvSpPr>
          <xdr:spPr bwMode="auto">
            <a:xfrm>
              <a:off x="763" y="927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984 927"/>
                <a:gd name="T3" fmla="*/ 984 h 58"/>
                <a:gd name="T4" fmla="+- 0 819 763"/>
                <a:gd name="T5" fmla="*/ T4 w 56"/>
                <a:gd name="T6" fmla="+- 0 984 927"/>
                <a:gd name="T7" fmla="*/ 984 h 58"/>
                <a:gd name="T8" fmla="+- 0 819 763"/>
                <a:gd name="T9" fmla="*/ T8 w 56"/>
                <a:gd name="T10" fmla="+- 0 927 927"/>
                <a:gd name="T11" fmla="*/ 927 h 58"/>
                <a:gd name="T12" fmla="+- 0 763 763"/>
                <a:gd name="T13" fmla="*/ T12 w 56"/>
                <a:gd name="T14" fmla="+- 0 927 927"/>
                <a:gd name="T15" fmla="*/ 927 h 58"/>
                <a:gd name="T16" fmla="+- 0 763 763"/>
                <a:gd name="T17" fmla="*/ T16 w 56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4" name="Group 53">
            <a:extLst>
              <a:ext uri="{FF2B5EF4-FFF2-40B4-BE49-F238E27FC236}">
                <a16:creationId xmlns:a16="http://schemas.microsoft.com/office/drawing/2014/main" id="{427C8CEC-34F3-4C21-B87B-3C318986FA02}"/>
              </a:ext>
            </a:extLst>
          </xdr:cNvPr>
          <xdr:cNvGrpSpPr>
            <a:grpSpLocks/>
          </xdr:cNvGrpSpPr>
        </xdr:nvGrpSpPr>
        <xdr:grpSpPr bwMode="auto">
          <a:xfrm>
            <a:off x="577" y="928"/>
            <a:ext cx="56" cy="56"/>
            <a:chOff x="577" y="928"/>
            <a:chExt cx="56" cy="56"/>
          </a:xfrm>
        </xdr:grpSpPr>
        <xdr:sp macro="" textlink="">
          <xdr:nvSpPr>
            <xdr:cNvPr id="67" name="Freeform 66">
              <a:extLst>
                <a:ext uri="{FF2B5EF4-FFF2-40B4-BE49-F238E27FC236}">
                  <a16:creationId xmlns:a16="http://schemas.microsoft.com/office/drawing/2014/main" id="{4819E07F-265D-4912-8705-6F1109ADC17D}"/>
                </a:ext>
              </a:extLst>
            </xdr:cNvPr>
            <xdr:cNvSpPr>
              <a:spLocks/>
            </xdr:cNvSpPr>
          </xdr:nvSpPr>
          <xdr:spPr bwMode="auto">
            <a:xfrm>
              <a:off x="577" y="928"/>
              <a:ext cx="56" cy="56"/>
            </a:xfrm>
            <a:custGeom>
              <a:avLst/>
              <a:gdLst>
                <a:gd name="T0" fmla="+- 0 577 577"/>
                <a:gd name="T1" fmla="*/ T0 w 56"/>
                <a:gd name="T2" fmla="+- 0 956 928"/>
                <a:gd name="T3" fmla="*/ 956 h 56"/>
                <a:gd name="T4" fmla="+- 0 632 577"/>
                <a:gd name="T5" fmla="*/ T4 w 56"/>
                <a:gd name="T6" fmla="+- 0 956 928"/>
                <a:gd name="T7" fmla="*/ 956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F26649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5" name="Group 54">
            <a:extLst>
              <a:ext uri="{FF2B5EF4-FFF2-40B4-BE49-F238E27FC236}">
                <a16:creationId xmlns:a16="http://schemas.microsoft.com/office/drawing/2014/main" id="{CE4A019C-D645-4C7D-9EDB-AB8769AA1635}"/>
              </a:ext>
            </a:extLst>
          </xdr:cNvPr>
          <xdr:cNvGrpSpPr>
            <a:grpSpLocks/>
          </xdr:cNvGrpSpPr>
        </xdr:nvGrpSpPr>
        <xdr:grpSpPr bwMode="auto">
          <a:xfrm>
            <a:off x="819" y="872"/>
            <a:ext cx="56" cy="58"/>
            <a:chOff x="819" y="872"/>
            <a:chExt cx="56" cy="58"/>
          </a:xfrm>
        </xdr:grpSpPr>
        <xdr:sp macro="" textlink="">
          <xdr:nvSpPr>
            <xdr:cNvPr id="66" name="Freeform 65">
              <a:extLst>
                <a:ext uri="{FF2B5EF4-FFF2-40B4-BE49-F238E27FC236}">
                  <a16:creationId xmlns:a16="http://schemas.microsoft.com/office/drawing/2014/main" id="{2FC8451C-A332-4D0F-8651-50BA54AA43A3}"/>
                </a:ext>
              </a:extLst>
            </xdr:cNvPr>
            <xdr:cNvSpPr>
              <a:spLocks/>
            </xdr:cNvSpPr>
          </xdr:nvSpPr>
          <xdr:spPr bwMode="auto">
            <a:xfrm>
              <a:off x="819" y="872"/>
              <a:ext cx="56" cy="58"/>
            </a:xfrm>
            <a:custGeom>
              <a:avLst/>
              <a:gdLst>
                <a:gd name="T0" fmla="+- 0 819 819"/>
                <a:gd name="T1" fmla="*/ T0 w 56"/>
                <a:gd name="T2" fmla="+- 0 929 872"/>
                <a:gd name="T3" fmla="*/ 929 h 58"/>
                <a:gd name="T4" fmla="+- 0 874 819"/>
                <a:gd name="T5" fmla="*/ T4 w 56"/>
                <a:gd name="T6" fmla="+- 0 929 872"/>
                <a:gd name="T7" fmla="*/ 929 h 58"/>
                <a:gd name="T8" fmla="+- 0 874 819"/>
                <a:gd name="T9" fmla="*/ T8 w 56"/>
                <a:gd name="T10" fmla="+- 0 872 872"/>
                <a:gd name="T11" fmla="*/ 872 h 58"/>
                <a:gd name="T12" fmla="+- 0 819 819"/>
                <a:gd name="T13" fmla="*/ T12 w 56"/>
                <a:gd name="T14" fmla="+- 0 872 872"/>
                <a:gd name="T15" fmla="*/ 872 h 58"/>
                <a:gd name="T16" fmla="+- 0 819 819"/>
                <a:gd name="T17" fmla="*/ T16 w 56"/>
                <a:gd name="T18" fmla="+- 0 929 872"/>
                <a:gd name="T19" fmla="*/ 92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6" name="Group 55">
            <a:extLst>
              <a:ext uri="{FF2B5EF4-FFF2-40B4-BE49-F238E27FC236}">
                <a16:creationId xmlns:a16="http://schemas.microsoft.com/office/drawing/2014/main" id="{E8DB42D1-EFD6-4B43-80F5-FA217B659C7E}"/>
              </a:ext>
            </a:extLst>
          </xdr:cNvPr>
          <xdr:cNvGrpSpPr>
            <a:grpSpLocks/>
          </xdr:cNvGrpSpPr>
        </xdr:nvGrpSpPr>
        <xdr:grpSpPr bwMode="auto">
          <a:xfrm>
            <a:off x="763" y="982"/>
            <a:ext cx="56" cy="58"/>
            <a:chOff x="763" y="982"/>
            <a:chExt cx="56" cy="58"/>
          </a:xfrm>
        </xdr:grpSpPr>
        <xdr:sp macro="" textlink="">
          <xdr:nvSpPr>
            <xdr:cNvPr id="65" name="Freeform 64">
              <a:extLst>
                <a:ext uri="{FF2B5EF4-FFF2-40B4-BE49-F238E27FC236}">
                  <a16:creationId xmlns:a16="http://schemas.microsoft.com/office/drawing/2014/main" id="{BA1B2364-BC01-4ECF-A3F0-C21E0003B7AA}"/>
                </a:ext>
              </a:extLst>
            </xdr:cNvPr>
            <xdr:cNvSpPr>
              <a:spLocks/>
            </xdr:cNvSpPr>
          </xdr:nvSpPr>
          <xdr:spPr bwMode="auto">
            <a:xfrm>
              <a:off x="763" y="982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1040 982"/>
                <a:gd name="T3" fmla="*/ 1040 h 58"/>
                <a:gd name="T4" fmla="+- 0 819 763"/>
                <a:gd name="T5" fmla="*/ T4 w 56"/>
                <a:gd name="T6" fmla="+- 0 1040 982"/>
                <a:gd name="T7" fmla="*/ 1040 h 58"/>
                <a:gd name="T8" fmla="+- 0 819 763"/>
                <a:gd name="T9" fmla="*/ T8 w 56"/>
                <a:gd name="T10" fmla="+- 0 982 982"/>
                <a:gd name="T11" fmla="*/ 982 h 58"/>
                <a:gd name="T12" fmla="+- 0 763 763"/>
                <a:gd name="T13" fmla="*/ T12 w 56"/>
                <a:gd name="T14" fmla="+- 0 982 982"/>
                <a:gd name="T15" fmla="*/ 982 h 58"/>
                <a:gd name="T16" fmla="+- 0 763 763"/>
                <a:gd name="T17" fmla="*/ T16 w 56"/>
                <a:gd name="T18" fmla="+- 0 1040 982"/>
                <a:gd name="T19" fmla="*/ 1040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7" name="Group 56">
            <a:extLst>
              <a:ext uri="{FF2B5EF4-FFF2-40B4-BE49-F238E27FC236}">
                <a16:creationId xmlns:a16="http://schemas.microsoft.com/office/drawing/2014/main" id="{DD8E6FAE-BF1A-4E00-90B7-24FEB9066A63}"/>
              </a:ext>
            </a:extLst>
          </xdr:cNvPr>
          <xdr:cNvGrpSpPr>
            <a:grpSpLocks/>
          </xdr:cNvGrpSpPr>
        </xdr:nvGrpSpPr>
        <xdr:grpSpPr bwMode="auto">
          <a:xfrm>
            <a:off x="819" y="983"/>
            <a:ext cx="56" cy="56"/>
            <a:chOff x="819" y="983"/>
            <a:chExt cx="56" cy="56"/>
          </a:xfrm>
        </xdr:grpSpPr>
        <xdr:sp macro="" textlink="">
          <xdr:nvSpPr>
            <xdr:cNvPr id="64" name="Freeform 63">
              <a:extLst>
                <a:ext uri="{FF2B5EF4-FFF2-40B4-BE49-F238E27FC236}">
                  <a16:creationId xmlns:a16="http://schemas.microsoft.com/office/drawing/2014/main" id="{B5277CF6-3B8D-4391-B532-610FB7A815C7}"/>
                </a:ext>
              </a:extLst>
            </xdr:cNvPr>
            <xdr:cNvSpPr>
              <a:spLocks/>
            </xdr:cNvSpPr>
          </xdr:nvSpPr>
          <xdr:spPr bwMode="auto">
            <a:xfrm>
              <a:off x="819" y="983"/>
              <a:ext cx="56" cy="56"/>
            </a:xfrm>
            <a:custGeom>
              <a:avLst/>
              <a:gdLst>
                <a:gd name="T0" fmla="+- 0 819 819"/>
                <a:gd name="T1" fmla="*/ T0 w 56"/>
                <a:gd name="T2" fmla="+- 0 1011 983"/>
                <a:gd name="T3" fmla="*/ 1011 h 56"/>
                <a:gd name="T4" fmla="+- 0 874 819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8" name="Group 57">
            <a:extLst>
              <a:ext uri="{FF2B5EF4-FFF2-40B4-BE49-F238E27FC236}">
                <a16:creationId xmlns:a16="http://schemas.microsoft.com/office/drawing/2014/main" id="{2917F174-B0D6-45FC-ABEC-FC4ECF2CD242}"/>
              </a:ext>
            </a:extLst>
          </xdr:cNvPr>
          <xdr:cNvGrpSpPr>
            <a:grpSpLocks/>
          </xdr:cNvGrpSpPr>
        </xdr:nvGrpSpPr>
        <xdr:grpSpPr bwMode="auto">
          <a:xfrm>
            <a:off x="653" y="983"/>
            <a:ext cx="56" cy="56"/>
            <a:chOff x="653" y="983"/>
            <a:chExt cx="56" cy="56"/>
          </a:xfrm>
        </xdr:grpSpPr>
        <xdr:sp macro="" textlink="">
          <xdr:nvSpPr>
            <xdr:cNvPr id="63" name="Freeform 62">
              <a:extLst>
                <a:ext uri="{FF2B5EF4-FFF2-40B4-BE49-F238E27FC236}">
                  <a16:creationId xmlns:a16="http://schemas.microsoft.com/office/drawing/2014/main" id="{942E9A43-568D-4BCB-ABE6-FCB1CE519F4E}"/>
                </a:ext>
              </a:extLst>
            </xdr:cNvPr>
            <xdr:cNvSpPr>
              <a:spLocks/>
            </xdr:cNvSpPr>
          </xdr:nvSpPr>
          <xdr:spPr bwMode="auto">
            <a:xfrm>
              <a:off x="653" y="983"/>
              <a:ext cx="56" cy="56"/>
            </a:xfrm>
            <a:custGeom>
              <a:avLst/>
              <a:gdLst>
                <a:gd name="T0" fmla="+- 0 653 653"/>
                <a:gd name="T1" fmla="*/ T0 w 56"/>
                <a:gd name="T2" fmla="+- 0 1011 983"/>
                <a:gd name="T3" fmla="*/ 1011 h 56"/>
                <a:gd name="T4" fmla="+- 0 708 653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5A87C6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24D494CB-EE45-4135-AD75-1F97C4EDA970}"/>
              </a:ext>
            </a:extLst>
          </xdr:cNvPr>
          <xdr:cNvGrpSpPr>
            <a:grpSpLocks/>
          </xdr:cNvGrpSpPr>
        </xdr:nvGrpSpPr>
        <xdr:grpSpPr bwMode="auto">
          <a:xfrm>
            <a:off x="1040" y="138"/>
            <a:ext cx="10569" cy="791"/>
            <a:chOff x="1040" y="138"/>
            <a:chExt cx="10569" cy="791"/>
          </a:xfrm>
        </xdr:grpSpPr>
        <xdr:sp macro="" textlink="">
          <xdr:nvSpPr>
            <xdr:cNvPr id="60" name="Freeform 59">
              <a:extLst>
                <a:ext uri="{FF2B5EF4-FFF2-40B4-BE49-F238E27FC236}">
                  <a16:creationId xmlns:a16="http://schemas.microsoft.com/office/drawing/2014/main" id="{66FEDF15-CC59-40C6-BC1D-F0B43749BD28}"/>
                </a:ext>
              </a:extLst>
            </xdr:cNvPr>
            <xdr:cNvSpPr>
              <a:spLocks/>
            </xdr:cNvSpPr>
          </xdr:nvSpPr>
          <xdr:spPr bwMode="auto">
            <a:xfrm>
              <a:off x="1040" y="873"/>
              <a:ext cx="56" cy="56"/>
            </a:xfrm>
            <a:custGeom>
              <a:avLst/>
              <a:gdLst>
                <a:gd name="T0" fmla="+- 0 1040 1040"/>
                <a:gd name="T1" fmla="*/ T0 w 56"/>
                <a:gd name="T2" fmla="+- 0 900 873"/>
                <a:gd name="T3" fmla="*/ 900 h 56"/>
                <a:gd name="T4" fmla="+- 0 1095 1040"/>
                <a:gd name="T5" fmla="*/ T4 w 56"/>
                <a:gd name="T6" fmla="+- 0 900 873"/>
                <a:gd name="T7" fmla="*/ 900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7"/>
                  </a:moveTo>
                  <a:lnTo>
                    <a:pt x="55" y="27"/>
                  </a:lnTo>
                </a:path>
              </a:pathLst>
            </a:custGeom>
            <a:noFill/>
            <a:ln w="36373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61" name="Text Box 531">
              <a:extLst>
                <a:ext uri="{FF2B5EF4-FFF2-40B4-BE49-F238E27FC236}">
                  <a16:creationId xmlns:a16="http://schemas.microsoft.com/office/drawing/2014/main" id="{11F22A4B-382C-4DA5-91EA-B3D06820564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699" y="233"/>
              <a:ext cx="1030" cy="6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0" tIns="0" rIns="0" bIns="0" anchor="t" anchorCtr="0" upright="1">
              <a:noAutofit/>
            </a:bodyPr>
            <a:lstStyle/>
            <a:p>
              <a:pPr>
                <a:lnSpc>
                  <a:spcPts val="1155"/>
                </a:lnSpc>
                <a:spcAft>
                  <a:spcPts val="0"/>
                </a:spcAft>
              </a:pPr>
              <a:r>
                <a:rPr lang="en-US" sz="1200" b="1" spc="45">
                  <a:solidFill>
                    <a:srgbClr val="FFFFFF"/>
                  </a:solidFill>
                  <a:effectLst/>
                  <a:latin typeface="Auto 1"/>
                  <a:ea typeface="Calibri"/>
                  <a:cs typeface="Times New Roman"/>
                </a:rPr>
                <a:t>Financial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  <a:p>
              <a:pPr>
                <a:lnSpc>
                  <a:spcPts val="1365"/>
                </a:lnSpc>
                <a:spcAft>
                  <a:spcPts val="0"/>
                </a:spcAft>
              </a:pPr>
              <a:r>
                <a:rPr lang="en-US" sz="1200" b="1" spc="45">
                  <a:solidFill>
                    <a:srgbClr val="FFFFFF"/>
                  </a:solidFill>
                  <a:effectLst/>
                  <a:latin typeface="Auto 1"/>
                  <a:ea typeface="Calibri"/>
                  <a:cs typeface="Times New Roman"/>
                </a:rPr>
                <a:t>Services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62" name="Text Box 532">
              <a:extLst>
                <a:ext uri="{FF2B5EF4-FFF2-40B4-BE49-F238E27FC236}">
                  <a16:creationId xmlns:a16="http://schemas.microsoft.com/office/drawing/2014/main" id="{0C6DA9F5-3EE0-44E7-892E-66BE3AFF884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5" y="138"/>
              <a:ext cx="7034" cy="6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0" tIns="0" rIns="0" bIns="0" anchor="t" anchorCtr="0" upright="1">
              <a:noAutofit/>
            </a:bodyPr>
            <a:lstStyle/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1600" b="1" spc="50">
                  <a:effectLst/>
                  <a:latin typeface="Auto 1"/>
                  <a:ea typeface="Calibri"/>
                  <a:cs typeface="Times New Roman"/>
                </a:rPr>
                <a:t>Travel Request Pre-Approval Form </a:t>
              </a:r>
            </a:p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2000" b="1" spc="50">
                  <a:effectLst/>
                  <a:latin typeface="Auto 1"/>
                  <a:ea typeface="Calibri"/>
                  <a:cs typeface="Times New Roman"/>
                </a:rPr>
                <a:t> </a:t>
              </a:r>
              <a:r>
                <a:rPr lang="en-CA" sz="1100" b="1" spc="50">
                  <a:effectLst/>
                  <a:latin typeface="Auto 1"/>
                  <a:ea typeface="Calibri"/>
                  <a:cs typeface="Times New Roman"/>
                </a:rPr>
                <a:t>Send completed forms to travelandexpenseclaims@royalroads.ca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2000">
                  <a:effectLst/>
                  <a:latin typeface="Auto 1"/>
                  <a:ea typeface="Auto 1"/>
                  <a:cs typeface="Auto 1"/>
                </a:rPr>
                <a:t> 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A4937C-27BC-48D4-A3EC-C8B659066748}" name="tbl_costCentres" displayName="tbl_costCentres" ref="E1:F462" totalsRowShown="0" headerRowDxfId="18" dataDxfId="17">
  <autoFilter ref="E1:F462" xr:uid="{C2705D74-AA09-4A1D-A56C-DA525F21F0DF}"/>
  <tableColumns count="2">
    <tableColumn id="1" xr3:uid="{DCE939BE-E111-4CDD-8858-E603B0A5A25B}" name="Cost Centre" dataDxfId="16"/>
    <tableColumn id="2" xr3:uid="{913B8264-9DD8-4A62-8B5F-D2BB3477E119}" name="Name" dataDxfId="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16897A-752B-4E50-82C3-5E31DF530624}" name="tbl_purpose" displayName="tbl_purpose" ref="A1:A10" totalsRowShown="0" headerRowDxfId="14" dataDxfId="13">
  <autoFilter ref="A1:A10" xr:uid="{F7BA22E8-4647-41DC-8A0B-8068E4D7C3CC}"/>
  <tableColumns count="1">
    <tableColumn id="1" xr3:uid="{189A5DF6-6CC0-4145-84CA-2DB24C31F1E0}" name="Purpose of Trip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959C7B-E963-4B93-83C7-024BF9D69D8A}" name="tbl_misc" displayName="tbl_misc" ref="A13:A17" totalsRowShown="0" headerRowDxfId="11" dataDxfId="10">
  <autoFilter ref="A13:A17" xr:uid="{FE01D683-0568-4584-8F51-F14DE569DE50}"/>
  <sortState xmlns:xlrd2="http://schemas.microsoft.com/office/spreadsheetml/2017/richdata2" ref="A14:A17">
    <sortCondition descending="1" ref="A13:A17"/>
  </sortState>
  <tableColumns count="1">
    <tableColumn id="1" xr3:uid="{D56D589B-9C56-4636-A45A-978BA51906A8}" name="Misc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F1A742-6AF8-4B56-85F5-633C8FFBED0D}" name="tbl_accounts" displayName="tbl_accounts" ref="C1:C11" totalsRowShown="0" headerRowDxfId="8" dataDxfId="7">
  <autoFilter ref="C1:C11" xr:uid="{ABA13FB5-7EB2-4481-A7DC-889F6102A5C1}"/>
  <tableColumns count="1">
    <tableColumn id="1" xr3:uid="{66668674-33B6-4B09-A199-D000CBD66500}" name="Account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487D10-6192-461F-B4DF-077664E33EEA}" name="tbl_paymentMethods" displayName="tbl_paymentMethods" ref="C14:C20" totalsRowShown="0" headerRowDxfId="5" dataDxfId="4">
  <autoFilter ref="C14:C20" xr:uid="{DE58784C-E4D7-4F08-90E6-B9C76027394A}"/>
  <tableColumns count="1">
    <tableColumn id="1" xr3:uid="{E9765DE1-759B-4690-9CB1-B26DDAF9067B}" name="Payment Method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37A39A-4D52-49AB-BDA0-1C5AE3A579E5}" name="tbl_dollarsOrPercent" displayName="tbl_dollarsOrPercent" ref="A20:A22" totalsRowShown="0" headerRowDxfId="2" dataDxfId="1">
  <autoFilter ref="A20:A22" xr:uid="{9B867741-6DA7-4B84-B730-94D0B1104BD2}"/>
  <tableColumns count="1">
    <tableColumn id="1" xr3:uid="{F3E32F7F-F9A6-464C-8600-72B9D1672B19}" name="Dollars or Perc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oyalroads.ca/policies/business-travel-and-related-expenses-0" TargetMode="External"/><Relationship Id="rId2" Type="http://schemas.openxmlformats.org/officeDocument/2006/relationships/hyperlink" Target="https://www.royalroads.ca/policies/business-travel-and-related-expenses-0" TargetMode="External"/><Relationship Id="rId1" Type="http://schemas.openxmlformats.org/officeDocument/2006/relationships/hyperlink" Target="https://travel.gc.ca/travelling/advisorie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oyalroads.ca/policies/business-travel-and-related-expenses-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9FD4-D1B5-4184-9966-D111914538D2}">
  <sheetPr codeName="Sheet1">
    <pageSetUpPr fitToPage="1"/>
  </sheetPr>
  <dimension ref="A4:X639"/>
  <sheetViews>
    <sheetView tabSelected="1" topLeftCell="A4" zoomScale="90" zoomScaleNormal="90" workbookViewId="0">
      <selection activeCell="B28" sqref="B28:F28"/>
    </sheetView>
  </sheetViews>
  <sheetFormatPr defaultColWidth="9.1796875" defaultRowHeight="14.5"/>
  <cols>
    <col min="1" max="1" width="9.1796875" style="2"/>
    <col min="2" max="2" width="9.1796875" style="1"/>
    <col min="3" max="3" width="10.7265625" style="1" customWidth="1"/>
    <col min="4" max="4" width="17.81640625" style="1" customWidth="1"/>
    <col min="5" max="8" width="9.1796875" style="1"/>
    <col min="9" max="9" width="12.1796875" style="1" customWidth="1"/>
    <col min="10" max="10" width="9.1796875" style="1" customWidth="1"/>
    <col min="11" max="14" width="9.1796875" style="1"/>
    <col min="15" max="16384" width="9.1796875" style="2"/>
  </cols>
  <sheetData>
    <row r="4" spans="2:24" ht="24" customHeight="1"/>
    <row r="5" spans="2:24" s="14" customFormat="1" thickBot="1"/>
    <row r="6" spans="2:24" s="14" customFormat="1" ht="22.5" customHeight="1" thickBot="1">
      <c r="B6" s="15" t="s">
        <v>0</v>
      </c>
      <c r="C6" s="27"/>
      <c r="D6" s="27"/>
      <c r="E6" s="27"/>
      <c r="F6" s="27"/>
      <c r="H6" s="87" t="s">
        <v>1</v>
      </c>
      <c r="I6" s="88"/>
      <c r="J6" s="88"/>
      <c r="K6" s="88"/>
      <c r="L6" s="89"/>
      <c r="M6" s="90"/>
      <c r="N6" s="91"/>
    </row>
    <row r="7" spans="2:24" s="14" customFormat="1" thickBot="1">
      <c r="B7" s="60" t="s">
        <v>2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2:24" s="16" customFormat="1" ht="14">
      <c r="B8" s="92" t="s">
        <v>3</v>
      </c>
      <c r="C8" s="93"/>
      <c r="D8" s="65"/>
      <c r="E8" s="65"/>
      <c r="F8" s="65"/>
      <c r="G8" s="65"/>
      <c r="H8" s="94" t="s">
        <v>4</v>
      </c>
      <c r="I8" s="94"/>
      <c r="J8" s="65"/>
      <c r="K8" s="65"/>
      <c r="L8" s="65"/>
      <c r="M8" s="65"/>
      <c r="N8" s="65"/>
    </row>
    <row r="9" spans="2:24" s="16" customFormat="1" ht="14">
      <c r="B9" s="95" t="s">
        <v>5</v>
      </c>
      <c r="C9" s="96"/>
      <c r="D9" s="85"/>
      <c r="E9" s="85"/>
      <c r="F9" s="85"/>
      <c r="G9" s="85"/>
      <c r="H9" s="97" t="s">
        <v>6</v>
      </c>
      <c r="I9" s="97"/>
      <c r="J9" s="85"/>
      <c r="K9" s="85"/>
      <c r="L9" s="85"/>
      <c r="M9" s="85"/>
      <c r="N9" s="85"/>
    </row>
    <row r="10" spans="2:24" s="14" customFormat="1" thickBot="1"/>
    <row r="11" spans="2:24" s="14" customFormat="1" thickBot="1">
      <c r="B11" s="60" t="s">
        <v>7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24" s="16" customFormat="1" ht="14">
      <c r="B12" s="63" t="s">
        <v>8</v>
      </c>
      <c r="C12" s="64"/>
      <c r="D12" s="65"/>
      <c r="E12" s="65"/>
      <c r="F12" s="65"/>
      <c r="G12" s="65"/>
      <c r="H12" s="64" t="s">
        <v>9</v>
      </c>
      <c r="I12" s="64"/>
      <c r="J12" s="66"/>
      <c r="K12" s="67"/>
      <c r="L12" s="67"/>
      <c r="M12" s="67"/>
      <c r="N12" s="68"/>
      <c r="R12" s="98" t="s">
        <v>10</v>
      </c>
      <c r="S12" s="98"/>
      <c r="T12" s="98"/>
      <c r="U12" s="98"/>
      <c r="V12" s="98"/>
      <c r="W12" s="98"/>
      <c r="X12" s="98"/>
    </row>
    <row r="13" spans="2:24" s="16" customFormat="1" ht="14">
      <c r="B13" s="63" t="s">
        <v>11</v>
      </c>
      <c r="C13" s="64"/>
      <c r="D13" s="99"/>
      <c r="E13" s="99"/>
      <c r="F13" s="99"/>
      <c r="G13" s="99"/>
      <c r="H13" s="64" t="s">
        <v>12</v>
      </c>
      <c r="I13" s="64"/>
      <c r="J13" s="86"/>
      <c r="K13" s="86"/>
      <c r="L13" s="86"/>
      <c r="M13" s="86"/>
      <c r="N13" s="86"/>
    </row>
    <row r="14" spans="2:24" s="16" customFormat="1" ht="14">
      <c r="B14" s="63" t="s">
        <v>13</v>
      </c>
      <c r="C14" s="64"/>
      <c r="D14" s="100"/>
      <c r="E14" s="101"/>
      <c r="F14" s="101"/>
      <c r="G14" s="102"/>
      <c r="H14" s="64" t="s">
        <v>14</v>
      </c>
      <c r="I14" s="64"/>
      <c r="J14" s="100"/>
      <c r="K14" s="101"/>
      <c r="L14" s="101"/>
      <c r="M14" s="101"/>
      <c r="N14" s="102"/>
    </row>
    <row r="15" spans="2:24" s="16" customFormat="1" ht="14">
      <c r="B15" s="63" t="s">
        <v>15</v>
      </c>
      <c r="C15" s="64"/>
      <c r="D15" s="64"/>
      <c r="E15" s="69"/>
      <c r="F15" s="70"/>
      <c r="G15" s="70"/>
      <c r="H15" s="64" t="s">
        <v>16</v>
      </c>
      <c r="I15" s="64"/>
      <c r="J15" s="85"/>
      <c r="K15" s="85"/>
      <c r="L15" s="85"/>
      <c r="M15" s="85"/>
      <c r="N15" s="85"/>
    </row>
    <row r="16" spans="2:24" s="16" customFormat="1" ht="14">
      <c r="B16" s="63" t="s">
        <v>17</v>
      </c>
      <c r="C16" s="64"/>
      <c r="D16" s="64"/>
      <c r="E16" s="82"/>
      <c r="F16" s="83"/>
      <c r="G16" s="84"/>
      <c r="H16" s="64" t="s">
        <v>18</v>
      </c>
      <c r="I16" s="64"/>
      <c r="J16" s="64"/>
      <c r="K16" s="86"/>
      <c r="L16" s="86"/>
      <c r="M16" s="86"/>
      <c r="N16" s="86"/>
    </row>
    <row r="17" spans="2:15" s="16" customFormat="1">
      <c r="B17" s="80" t="s">
        <v>19</v>
      </c>
      <c r="C17" s="81"/>
      <c r="D17" s="81"/>
      <c r="E17" s="82"/>
      <c r="F17" s="83"/>
      <c r="G17" s="84"/>
      <c r="H17" s="110" t="s">
        <v>20</v>
      </c>
      <c r="I17" s="110"/>
      <c r="J17" s="110"/>
      <c r="K17" s="110"/>
      <c r="L17" s="110"/>
      <c r="M17" s="110"/>
      <c r="N17" s="111"/>
      <c r="O17" s="17"/>
    </row>
    <row r="18" spans="2:15" s="16" customFormat="1" ht="14">
      <c r="B18" s="30" t="s">
        <v>21</v>
      </c>
      <c r="C18" s="31"/>
      <c r="D18" s="18"/>
      <c r="E18" s="71"/>
      <c r="F18" s="72"/>
      <c r="G18" s="72"/>
      <c r="H18" s="72"/>
      <c r="I18" s="72"/>
      <c r="J18" s="72"/>
      <c r="K18" s="72"/>
      <c r="L18" s="72"/>
      <c r="M18" s="72"/>
      <c r="N18" s="73"/>
      <c r="O18" s="17"/>
    </row>
    <row r="19" spans="2:15" s="16" customFormat="1" ht="14">
      <c r="B19" s="38"/>
      <c r="C19" s="39"/>
      <c r="D19" s="18"/>
      <c r="E19" s="74"/>
      <c r="F19" s="75"/>
      <c r="G19" s="75"/>
      <c r="H19" s="75"/>
      <c r="I19" s="75"/>
      <c r="J19" s="75"/>
      <c r="K19" s="75"/>
      <c r="L19" s="75"/>
      <c r="M19" s="75"/>
      <c r="N19" s="76"/>
      <c r="O19" s="17"/>
    </row>
    <row r="20" spans="2:15" s="14" customFormat="1" ht="14">
      <c r="B20" s="19"/>
      <c r="C20" s="20"/>
      <c r="D20" s="20"/>
      <c r="E20" s="77"/>
      <c r="F20" s="78"/>
      <c r="G20" s="78"/>
      <c r="H20" s="78"/>
      <c r="I20" s="78"/>
      <c r="J20" s="78"/>
      <c r="K20" s="78"/>
      <c r="L20" s="78"/>
      <c r="M20" s="78"/>
      <c r="N20" s="79"/>
      <c r="O20" s="6"/>
    </row>
    <row r="21" spans="2:15" s="14" customFormat="1" thickBot="1"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6"/>
    </row>
    <row r="22" spans="2:15" s="14" customFormat="1" thickBot="1">
      <c r="B22" s="60" t="s">
        <v>22</v>
      </c>
      <c r="C22" s="61"/>
      <c r="D22" s="61"/>
      <c r="E22" s="61"/>
      <c r="F22" s="61"/>
      <c r="G22" s="112" t="s">
        <v>23</v>
      </c>
      <c r="H22" s="112"/>
      <c r="I22" s="112" t="s">
        <v>24</v>
      </c>
      <c r="J22" s="112"/>
      <c r="K22" s="112" t="s">
        <v>25</v>
      </c>
      <c r="L22" s="112"/>
      <c r="M22" s="112"/>
      <c r="N22" s="113"/>
    </row>
    <row r="23" spans="2:15" s="14" customFormat="1" ht="14">
      <c r="B23" s="63" t="s">
        <v>26</v>
      </c>
      <c r="C23" s="64"/>
      <c r="D23" s="64"/>
      <c r="E23" s="64"/>
      <c r="F23" s="103"/>
      <c r="G23" s="104"/>
      <c r="H23" s="105"/>
      <c r="I23" s="104"/>
      <c r="J23" s="105"/>
      <c r="K23" s="106"/>
      <c r="L23" s="106"/>
      <c r="M23" s="106"/>
      <c r="N23" s="107"/>
    </row>
    <row r="24" spans="2:15" s="14" customFormat="1" ht="14">
      <c r="B24" s="63" t="s">
        <v>27</v>
      </c>
      <c r="C24" s="64"/>
      <c r="D24" s="64"/>
      <c r="E24" s="64"/>
      <c r="F24" s="103"/>
      <c r="G24" s="108"/>
      <c r="H24" s="109"/>
      <c r="I24" s="108"/>
      <c r="J24" s="109"/>
      <c r="K24" s="106"/>
      <c r="L24" s="106"/>
      <c r="M24" s="106"/>
      <c r="N24" s="107"/>
    </row>
    <row r="25" spans="2:15" s="14" customFormat="1" ht="14">
      <c r="B25" s="63" t="s">
        <v>28</v>
      </c>
      <c r="C25" s="64"/>
      <c r="D25" s="64"/>
      <c r="E25" s="64"/>
      <c r="F25" s="103"/>
      <c r="G25" s="108"/>
      <c r="H25" s="109"/>
      <c r="I25" s="108"/>
      <c r="J25" s="109"/>
      <c r="K25" s="106"/>
      <c r="L25" s="106"/>
      <c r="M25" s="106"/>
      <c r="N25" s="107"/>
    </row>
    <row r="26" spans="2:15" s="14" customFormat="1" ht="14">
      <c r="B26" s="63" t="s">
        <v>29</v>
      </c>
      <c r="C26" s="64"/>
      <c r="D26" s="64"/>
      <c r="E26" s="64"/>
      <c r="F26" s="103"/>
      <c r="G26" s="108"/>
      <c r="H26" s="109"/>
      <c r="I26" s="108"/>
      <c r="J26" s="109"/>
      <c r="K26" s="106"/>
      <c r="L26" s="106"/>
      <c r="M26" s="106"/>
      <c r="N26" s="107"/>
    </row>
    <row r="27" spans="2:15" s="14" customFormat="1" ht="14">
      <c r="B27" s="63" t="s">
        <v>566</v>
      </c>
      <c r="C27" s="64"/>
      <c r="D27" s="64"/>
      <c r="E27" s="64"/>
      <c r="F27" s="103"/>
      <c r="G27" s="108"/>
      <c r="H27" s="109"/>
      <c r="I27" s="108"/>
      <c r="J27" s="109"/>
      <c r="K27" s="106"/>
      <c r="L27" s="106"/>
      <c r="M27" s="106"/>
      <c r="N27" s="107"/>
    </row>
    <row r="28" spans="2:15" s="14" customFormat="1" ht="14">
      <c r="B28" s="63" t="s">
        <v>30</v>
      </c>
      <c r="C28" s="64"/>
      <c r="D28" s="64"/>
      <c r="E28" s="64"/>
      <c r="F28" s="103"/>
      <c r="G28" s="108"/>
      <c r="H28" s="109"/>
      <c r="I28" s="108"/>
      <c r="J28" s="109"/>
      <c r="K28" s="106"/>
      <c r="L28" s="106"/>
      <c r="M28" s="106"/>
      <c r="N28" s="107"/>
    </row>
    <row r="29" spans="2:15" s="14" customFormat="1" ht="14">
      <c r="B29" s="63" t="s">
        <v>31</v>
      </c>
      <c r="C29" s="64"/>
      <c r="D29" s="108"/>
      <c r="E29" s="114"/>
      <c r="F29" s="109"/>
      <c r="G29" s="108"/>
      <c r="H29" s="109"/>
      <c r="I29" s="108"/>
      <c r="J29" s="109"/>
      <c r="K29" s="106"/>
      <c r="L29" s="106"/>
      <c r="M29" s="106"/>
      <c r="N29" s="107"/>
    </row>
    <row r="30" spans="2:15" s="14" customFormat="1" ht="14">
      <c r="B30" s="63" t="s">
        <v>31</v>
      </c>
      <c r="C30" s="64"/>
      <c r="D30" s="108"/>
      <c r="E30" s="114"/>
      <c r="F30" s="109"/>
      <c r="G30" s="108"/>
      <c r="H30" s="109"/>
      <c r="I30" s="108"/>
      <c r="J30" s="109"/>
      <c r="K30" s="106"/>
      <c r="L30" s="106"/>
      <c r="M30" s="106"/>
      <c r="N30" s="107"/>
    </row>
    <row r="31" spans="2:15" s="14" customFormat="1" thickBot="1">
      <c r="B31" s="63" t="s">
        <v>31</v>
      </c>
      <c r="C31" s="64"/>
      <c r="D31" s="108"/>
      <c r="E31" s="114"/>
      <c r="F31" s="109"/>
      <c r="G31" s="108"/>
      <c r="H31" s="109"/>
      <c r="I31" s="108"/>
      <c r="J31" s="109"/>
      <c r="K31" s="106"/>
      <c r="L31" s="106"/>
      <c r="M31" s="121"/>
      <c r="N31" s="122"/>
    </row>
    <row r="32" spans="2:15" s="14" customFormat="1" thickBot="1">
      <c r="B32" s="32" t="s">
        <v>32</v>
      </c>
      <c r="C32" s="22"/>
      <c r="D32" s="22"/>
      <c r="E32" s="22"/>
      <c r="F32" s="29"/>
      <c r="G32" s="123">
        <f>+SUM(G23:H31)</f>
        <v>0</v>
      </c>
      <c r="H32" s="124"/>
      <c r="I32" s="123">
        <f>+SUM(I23:J31)</f>
        <v>0</v>
      </c>
      <c r="J32" s="124"/>
      <c r="K32" s="125">
        <f>+G32-I32</f>
        <v>0</v>
      </c>
      <c r="L32" s="126"/>
      <c r="M32" s="127" t="s">
        <v>33</v>
      </c>
      <c r="N32" s="128"/>
    </row>
    <row r="33" spans="1:16" s="14" customFormat="1" ht="18" customHeight="1">
      <c r="B33" s="23" t="s">
        <v>562</v>
      </c>
    </row>
    <row r="34" spans="1:16" s="14" customFormat="1" ht="18" customHeight="1">
      <c r="B34" s="42" t="s">
        <v>565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6" s="14" customFormat="1" ht="14.25" customHeight="1" thickBo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6" s="14" customFormat="1" thickBot="1">
      <c r="B36" s="60" t="s">
        <v>34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2"/>
    </row>
    <row r="37" spans="1:16" s="14" customFormat="1" ht="25" customHeight="1">
      <c r="B37" s="95" t="s">
        <v>35</v>
      </c>
      <c r="C37" s="96"/>
      <c r="D37" s="115"/>
      <c r="E37" s="116"/>
      <c r="F37" s="116"/>
      <c r="G37" s="116"/>
      <c r="H37" s="95" t="s">
        <v>36</v>
      </c>
      <c r="I37" s="96"/>
      <c r="J37" s="115"/>
      <c r="K37" s="116"/>
      <c r="L37" s="116"/>
      <c r="M37" s="116"/>
      <c r="N37" s="117"/>
    </row>
    <row r="38" spans="1:16" s="14" customFormat="1" thickBot="1"/>
    <row r="39" spans="1:16" s="14" customFormat="1" thickBot="1">
      <c r="B39" s="118" t="s">
        <v>37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6" s="14" customFormat="1" ht="14">
      <c r="A40" s="6"/>
      <c r="B40" s="129" t="s">
        <v>38</v>
      </c>
      <c r="C40" s="130"/>
      <c r="D40" s="130"/>
      <c r="E40" s="130"/>
      <c r="F40" s="130"/>
      <c r="G40" s="129"/>
      <c r="H40" s="129"/>
      <c r="I40" s="129"/>
      <c r="J40" s="130"/>
      <c r="K40" s="129"/>
      <c r="L40" s="129"/>
      <c r="M40" s="130"/>
      <c r="N40" s="130"/>
      <c r="O40" s="6"/>
    </row>
    <row r="41" spans="1:16" s="24" customFormat="1" ht="14">
      <c r="B41" s="5" t="s">
        <v>39</v>
      </c>
      <c r="C41" s="131" t="s">
        <v>311</v>
      </c>
      <c r="D41" s="132"/>
      <c r="E41" s="132"/>
      <c r="F41" s="133"/>
      <c r="G41" s="6"/>
      <c r="H41" s="44" t="s">
        <v>41</v>
      </c>
      <c r="I41" s="44"/>
      <c r="J41" s="7" t="s">
        <v>42</v>
      </c>
      <c r="K41" s="8"/>
      <c r="L41" s="34" t="s">
        <v>43</v>
      </c>
      <c r="M41" s="45"/>
      <c r="N41" s="45"/>
    </row>
    <row r="42" spans="1:16" s="24" customFormat="1" ht="14">
      <c r="B42" s="5" t="s">
        <v>44</v>
      </c>
      <c r="C42" s="46" t="s">
        <v>40</v>
      </c>
      <c r="D42" s="47"/>
      <c r="E42" s="44" t="s">
        <v>45</v>
      </c>
      <c r="F42" s="44"/>
      <c r="G42" s="49" t="str">
        <f>VLOOKUP($C$42,tbl_costCentres[],2,FALSE)</f>
        <v>?</v>
      </c>
      <c r="H42" s="49"/>
      <c r="I42" s="49"/>
      <c r="J42" s="49"/>
      <c r="K42" s="59" t="s">
        <v>46</v>
      </c>
      <c r="L42" s="59"/>
      <c r="M42" s="52"/>
      <c r="N42" s="52"/>
    </row>
    <row r="43" spans="1:16" s="14" customFormat="1" ht="14">
      <c r="B43" s="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10"/>
    </row>
    <row r="44" spans="1:16" s="24" customFormat="1" ht="14">
      <c r="B44" s="5" t="s">
        <v>47</v>
      </c>
      <c r="C44" s="43" t="s">
        <v>311</v>
      </c>
      <c r="D44" s="43"/>
      <c r="E44" s="43"/>
      <c r="F44" s="43"/>
      <c r="G44" s="6"/>
      <c r="H44" s="44" t="s">
        <v>41</v>
      </c>
      <c r="I44" s="44"/>
      <c r="J44" s="7" t="s">
        <v>42</v>
      </c>
      <c r="K44" s="8"/>
      <c r="L44" s="34" t="s">
        <v>43</v>
      </c>
      <c r="M44" s="45"/>
      <c r="N44" s="45"/>
    </row>
    <row r="45" spans="1:16" s="24" customFormat="1" ht="14">
      <c r="B45" s="5" t="s">
        <v>44</v>
      </c>
      <c r="C45" s="46" t="s">
        <v>40</v>
      </c>
      <c r="D45" s="47"/>
      <c r="E45" s="44" t="s">
        <v>45</v>
      </c>
      <c r="F45" s="44"/>
      <c r="G45" s="49" t="str">
        <f>VLOOKUP($C$45,tbl_costCentres[],2,FALSE)</f>
        <v>?</v>
      </c>
      <c r="H45" s="49"/>
      <c r="I45" s="49"/>
      <c r="J45" s="49"/>
      <c r="K45" s="59" t="s">
        <v>46</v>
      </c>
      <c r="L45" s="59"/>
      <c r="M45" s="52"/>
      <c r="N45" s="52"/>
      <c r="P45" s="28"/>
    </row>
    <row r="46" spans="1:16" s="14" customFormat="1" ht="14">
      <c r="B46" s="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0"/>
    </row>
    <row r="47" spans="1:16" s="24" customFormat="1" ht="14">
      <c r="B47" s="5" t="s">
        <v>330</v>
      </c>
      <c r="C47" s="43" t="s">
        <v>311</v>
      </c>
      <c r="D47" s="43"/>
      <c r="E47" s="43"/>
      <c r="F47" s="43"/>
      <c r="G47" s="6"/>
      <c r="H47" s="44" t="s">
        <v>41</v>
      </c>
      <c r="I47" s="44"/>
      <c r="J47" s="7" t="s">
        <v>42</v>
      </c>
      <c r="K47" s="8"/>
      <c r="L47" s="34" t="s">
        <v>43</v>
      </c>
      <c r="M47" s="45"/>
      <c r="N47" s="45"/>
    </row>
    <row r="48" spans="1:16" s="24" customFormat="1" ht="14">
      <c r="B48" s="5" t="s">
        <v>44</v>
      </c>
      <c r="C48" s="54" t="s">
        <v>40</v>
      </c>
      <c r="D48" s="55"/>
      <c r="E48" s="44" t="s">
        <v>45</v>
      </c>
      <c r="F48" s="44"/>
      <c r="G48" s="49" t="str">
        <f>VLOOKUP($C$48,tbl_costCentres[],2,FALSE)</f>
        <v>?</v>
      </c>
      <c r="H48" s="49"/>
      <c r="I48" s="49"/>
      <c r="J48" s="49"/>
      <c r="K48" s="59" t="s">
        <v>46</v>
      </c>
      <c r="L48" s="59"/>
      <c r="M48" s="52"/>
      <c r="N48" s="52"/>
      <c r="P48" s="28"/>
    </row>
    <row r="49" spans="2:16" s="14" customFormat="1" ht="14">
      <c r="B49" s="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0"/>
    </row>
    <row r="50" spans="2:16" s="24" customFormat="1" ht="14">
      <c r="B50" s="5" t="s">
        <v>331</v>
      </c>
      <c r="C50" s="43" t="s">
        <v>311</v>
      </c>
      <c r="D50" s="43"/>
      <c r="E50" s="43"/>
      <c r="F50" s="43"/>
      <c r="G50" s="6"/>
      <c r="H50" s="48" t="s">
        <v>41</v>
      </c>
      <c r="I50" s="53"/>
      <c r="J50" s="7" t="s">
        <v>42</v>
      </c>
      <c r="K50" s="8"/>
      <c r="L50" s="34" t="s">
        <v>43</v>
      </c>
      <c r="M50" s="45"/>
      <c r="N50" s="45"/>
    </row>
    <row r="51" spans="2:16" s="24" customFormat="1" ht="14">
      <c r="B51" s="5" t="s">
        <v>44</v>
      </c>
      <c r="C51" s="54" t="s">
        <v>40</v>
      </c>
      <c r="D51" s="55"/>
      <c r="E51" s="44" t="s">
        <v>45</v>
      </c>
      <c r="F51" s="44"/>
      <c r="G51" s="56" t="str">
        <f>VLOOKUP($C$51,tbl_costCentres[],2,FALSE)</f>
        <v>?</v>
      </c>
      <c r="H51" s="57"/>
      <c r="I51" s="57"/>
      <c r="J51" s="58"/>
      <c r="K51" s="59" t="s">
        <v>46</v>
      </c>
      <c r="L51" s="59"/>
      <c r="M51" s="52"/>
      <c r="N51" s="52"/>
      <c r="P51" s="28"/>
    </row>
    <row r="52" spans="2:16" s="14" customFormat="1" ht="14">
      <c r="B52" s="9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0"/>
    </row>
    <row r="53" spans="2:16" s="24" customFormat="1" ht="14">
      <c r="B53" s="5" t="s">
        <v>332</v>
      </c>
      <c r="C53" s="43" t="s">
        <v>311</v>
      </c>
      <c r="D53" s="43"/>
      <c r="E53" s="43"/>
      <c r="F53" s="43"/>
      <c r="G53" s="6"/>
      <c r="H53" s="44" t="s">
        <v>41</v>
      </c>
      <c r="I53" s="44"/>
      <c r="J53" s="7" t="s">
        <v>42</v>
      </c>
      <c r="K53" s="8"/>
      <c r="L53" s="34" t="s">
        <v>43</v>
      </c>
      <c r="M53" s="45"/>
      <c r="N53" s="45"/>
    </row>
    <row r="54" spans="2:16" s="24" customFormat="1" ht="14">
      <c r="B54" s="11" t="s">
        <v>44</v>
      </c>
      <c r="C54" s="46" t="s">
        <v>40</v>
      </c>
      <c r="D54" s="47"/>
      <c r="E54" s="48" t="s">
        <v>45</v>
      </c>
      <c r="F54" s="48"/>
      <c r="G54" s="49" t="str">
        <f>VLOOKUP($C$54,tbl_costCentres[],2,FALSE)</f>
        <v>?</v>
      </c>
      <c r="H54" s="49"/>
      <c r="I54" s="49"/>
      <c r="J54" s="49"/>
      <c r="K54" s="50" t="s">
        <v>46</v>
      </c>
      <c r="L54" s="51"/>
      <c r="M54" s="52"/>
      <c r="N54" s="52"/>
      <c r="P54" s="28"/>
    </row>
    <row r="55" spans="2:16" s="14" customFormat="1" thickBot="1"/>
    <row r="56" spans="2:16" s="14" customFormat="1" thickBot="1">
      <c r="B56" s="140" t="s">
        <v>329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2"/>
    </row>
    <row r="57" spans="2:16" s="14" customFormat="1" ht="25" customHeight="1">
      <c r="B57" s="63" t="s">
        <v>48</v>
      </c>
      <c r="C57" s="64"/>
      <c r="D57" s="64"/>
      <c r="E57" s="143"/>
      <c r="F57" s="144"/>
      <c r="G57" s="144"/>
      <c r="H57" s="144"/>
      <c r="I57" s="144"/>
      <c r="J57" s="144"/>
      <c r="K57" s="144"/>
      <c r="L57" s="144"/>
      <c r="M57" s="144"/>
      <c r="N57" s="145"/>
    </row>
    <row r="58" spans="2:16" s="14" customFormat="1" ht="25" customHeight="1">
      <c r="B58" s="63" t="s">
        <v>49</v>
      </c>
      <c r="C58" s="64"/>
      <c r="D58" s="64"/>
      <c r="E58" s="146" t="s">
        <v>10</v>
      </c>
      <c r="F58" s="147"/>
      <c r="G58" s="147"/>
      <c r="H58" s="147"/>
      <c r="I58" s="147"/>
      <c r="J58" s="148"/>
      <c r="K58" s="12" t="s">
        <v>50</v>
      </c>
      <c r="L58" s="100"/>
      <c r="M58" s="101"/>
      <c r="N58" s="102"/>
    </row>
    <row r="59" spans="2:16" s="14" customFormat="1" ht="25" customHeight="1">
      <c r="B59" s="63" t="s">
        <v>51</v>
      </c>
      <c r="C59" s="64"/>
      <c r="D59" s="64"/>
      <c r="E59" s="134"/>
      <c r="F59" s="135"/>
      <c r="G59" s="135"/>
      <c r="H59" s="135"/>
      <c r="I59" s="135"/>
      <c r="J59" s="135"/>
      <c r="K59" s="135"/>
      <c r="L59" s="135"/>
      <c r="M59" s="135"/>
      <c r="N59" s="136"/>
    </row>
    <row r="60" spans="2:16" s="14" customFormat="1" ht="25" customHeight="1">
      <c r="B60" s="95" t="s">
        <v>52</v>
      </c>
      <c r="C60" s="97"/>
      <c r="D60" s="97"/>
      <c r="E60" s="134"/>
      <c r="F60" s="135"/>
      <c r="G60" s="135"/>
      <c r="H60" s="135"/>
      <c r="I60" s="135"/>
      <c r="J60" s="136"/>
      <c r="K60" s="13" t="s">
        <v>50</v>
      </c>
      <c r="L60" s="100"/>
      <c r="M60" s="101"/>
      <c r="N60" s="102"/>
    </row>
    <row r="61" spans="2:16" s="14" customFormat="1" ht="15.75" customHeight="1" thickBot="1">
      <c r="B61" s="18"/>
      <c r="C61" s="18"/>
      <c r="D61" s="18"/>
      <c r="E61" s="25"/>
      <c r="F61" s="25"/>
      <c r="G61" s="25"/>
      <c r="H61" s="25"/>
      <c r="I61" s="25"/>
      <c r="J61" s="25"/>
      <c r="K61" s="12"/>
      <c r="L61" s="26"/>
      <c r="M61" s="26"/>
      <c r="N61" s="26"/>
    </row>
    <row r="62" spans="2:16" s="14" customFormat="1" ht="15" thickBot="1">
      <c r="B62" s="137" t="s">
        <v>563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9"/>
    </row>
    <row r="63" spans="2:16" s="16" customFormat="1" ht="21.75" customHeight="1">
      <c r="B63" s="92" t="s">
        <v>53</v>
      </c>
      <c r="C63" s="93"/>
      <c r="D63" s="152"/>
      <c r="E63" s="152"/>
      <c r="F63" s="152"/>
      <c r="G63" s="152"/>
      <c r="H63" s="92" t="s">
        <v>54</v>
      </c>
      <c r="I63" s="93"/>
      <c r="J63" s="65"/>
      <c r="K63" s="65"/>
      <c r="L63" s="65"/>
      <c r="M63" s="65"/>
      <c r="N63" s="65"/>
    </row>
    <row r="64" spans="2:16" s="16" customFormat="1" ht="24" customHeight="1">
      <c r="B64" s="95" t="s">
        <v>55</v>
      </c>
      <c r="C64" s="96"/>
      <c r="D64" s="153"/>
      <c r="E64" s="153"/>
      <c r="F64" s="153"/>
      <c r="G64" s="153"/>
      <c r="H64" s="95" t="s">
        <v>56</v>
      </c>
      <c r="I64" s="96"/>
      <c r="J64" s="85"/>
      <c r="K64" s="85"/>
      <c r="L64" s="85"/>
      <c r="M64" s="85"/>
      <c r="N64" s="85"/>
    </row>
    <row r="65" spans="2:17" s="14" customFormat="1" thickBot="1"/>
    <row r="66" spans="2:17" s="14" customFormat="1" ht="15" thickBot="1">
      <c r="B66" s="137" t="s">
        <v>564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9"/>
    </row>
    <row r="67" spans="2:17" s="14" customFormat="1" ht="25" customHeight="1">
      <c r="B67" s="92" t="s">
        <v>301</v>
      </c>
      <c r="C67" s="151"/>
      <c r="D67" s="93"/>
      <c r="E67" s="143"/>
      <c r="F67" s="144"/>
      <c r="G67" s="144"/>
      <c r="H67" s="144"/>
      <c r="I67" s="144"/>
      <c r="J67" s="144"/>
      <c r="K67" s="144"/>
      <c r="L67" s="144"/>
      <c r="M67" s="144"/>
      <c r="N67" s="145"/>
    </row>
    <row r="68" spans="2:17" s="14" customFormat="1" ht="25" customHeight="1">
      <c r="B68" s="95" t="s">
        <v>328</v>
      </c>
      <c r="C68" s="97"/>
      <c r="D68" s="96"/>
      <c r="E68" s="134"/>
      <c r="F68" s="135"/>
      <c r="G68" s="135"/>
      <c r="H68" s="135"/>
      <c r="I68" s="135"/>
      <c r="J68" s="136"/>
      <c r="K68" s="33" t="s">
        <v>50</v>
      </c>
      <c r="L68" s="100"/>
      <c r="M68" s="101"/>
      <c r="N68" s="102"/>
    </row>
    <row r="69" spans="2:17" s="14" customFormat="1" ht="14"/>
    <row r="70" spans="2:17" s="14" customFormat="1" ht="25" customHeight="1">
      <c r="H70" s="149" t="s">
        <v>57</v>
      </c>
      <c r="I70" s="150"/>
      <c r="J70" s="100"/>
      <c r="K70" s="101"/>
      <c r="L70" s="101"/>
      <c r="M70" s="101"/>
      <c r="N70" s="102"/>
    </row>
    <row r="71" spans="2:17" s="14" customFormat="1" ht="14"/>
    <row r="72" spans="2:17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"/>
      <c r="P72" s="3"/>
      <c r="Q72" s="3"/>
    </row>
    <row r="73" spans="2:17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"/>
      <c r="P73" s="3"/>
      <c r="Q73" s="3"/>
    </row>
    <row r="74" spans="2:17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"/>
      <c r="P74" s="3"/>
      <c r="Q74" s="3"/>
    </row>
    <row r="75" spans="2:17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3"/>
      <c r="P75" s="3"/>
      <c r="Q75" s="3"/>
    </row>
    <row r="76" spans="2:17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3"/>
      <c r="P76" s="3"/>
      <c r="Q76" s="3"/>
    </row>
    <row r="77" spans="2:17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3"/>
      <c r="P77" s="3"/>
      <c r="Q77" s="3"/>
    </row>
    <row r="78" spans="2:17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3"/>
      <c r="P78" s="3"/>
      <c r="Q78" s="3"/>
    </row>
    <row r="79" spans="2:17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3"/>
      <c r="P79" s="3"/>
      <c r="Q79" s="3"/>
    </row>
    <row r="80" spans="2:17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3"/>
      <c r="P80" s="3"/>
      <c r="Q80" s="3"/>
    </row>
    <row r="81" spans="2:17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3"/>
      <c r="P81" s="3"/>
      <c r="Q81" s="3"/>
    </row>
    <row r="82" spans="2:17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3"/>
      <c r="P82" s="3"/>
      <c r="Q82" s="3"/>
    </row>
    <row r="83" spans="2:17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3"/>
      <c r="P83" s="3"/>
      <c r="Q83" s="3"/>
    </row>
    <row r="84" spans="2:17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3"/>
      <c r="P84" s="3"/>
      <c r="Q84" s="3"/>
    </row>
    <row r="85" spans="2:17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3"/>
      <c r="P85" s="3"/>
      <c r="Q85" s="3"/>
    </row>
    <row r="86" spans="2:17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3"/>
      <c r="P86" s="3"/>
      <c r="Q86" s="3"/>
    </row>
    <row r="87" spans="2:17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3"/>
      <c r="P87" s="3"/>
      <c r="Q87" s="3"/>
    </row>
    <row r="88" spans="2:17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3"/>
      <c r="P88" s="3"/>
      <c r="Q88" s="3"/>
    </row>
    <row r="89" spans="2:17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3"/>
      <c r="Q89" s="3"/>
    </row>
    <row r="90" spans="2:17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3"/>
      <c r="P90" s="3"/>
      <c r="Q90" s="3"/>
    </row>
    <row r="91" spans="2:17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3"/>
      <c r="P91" s="3"/>
      <c r="Q91" s="3"/>
    </row>
    <row r="92" spans="2:17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3"/>
      <c r="P92" s="3"/>
      <c r="Q92" s="3"/>
    </row>
    <row r="93" spans="2:17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3"/>
      <c r="P93" s="3"/>
      <c r="Q93" s="3"/>
    </row>
    <row r="94" spans="2:17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3"/>
      <c r="P94" s="3"/>
      <c r="Q94" s="3"/>
    </row>
    <row r="95" spans="2:17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3"/>
      <c r="P95" s="3"/>
      <c r="Q95" s="3"/>
    </row>
    <row r="96" spans="2:17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3"/>
      <c r="P96" s="3"/>
      <c r="Q96" s="3"/>
    </row>
    <row r="97" spans="2:17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3"/>
      <c r="P97" s="3"/>
      <c r="Q97" s="3"/>
    </row>
    <row r="98" spans="2:17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3"/>
      <c r="P98" s="3"/>
      <c r="Q98" s="3"/>
    </row>
    <row r="99" spans="2:17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3"/>
      <c r="P99" s="3"/>
      <c r="Q99" s="3"/>
    </row>
    <row r="100" spans="2:17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3"/>
      <c r="P100" s="3"/>
      <c r="Q100" s="3"/>
    </row>
    <row r="101" spans="2:17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3"/>
      <c r="P101" s="3"/>
      <c r="Q101" s="3"/>
    </row>
    <row r="102" spans="2:17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3"/>
      <c r="P102" s="3"/>
      <c r="Q102" s="3"/>
    </row>
    <row r="103" spans="2:17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3"/>
      <c r="P103" s="3"/>
      <c r="Q103" s="3"/>
    </row>
    <row r="104" spans="2:17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3"/>
      <c r="P104" s="3"/>
      <c r="Q104" s="3"/>
    </row>
    <row r="105" spans="2:17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3"/>
      <c r="P105" s="3"/>
      <c r="Q105" s="3"/>
    </row>
    <row r="106" spans="2:17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3"/>
      <c r="P106" s="3"/>
      <c r="Q106" s="3"/>
    </row>
    <row r="107" spans="2:17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3"/>
      <c r="P107" s="3"/>
      <c r="Q107" s="3"/>
    </row>
    <row r="108" spans="2:17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3"/>
      <c r="P108" s="3"/>
      <c r="Q108" s="3"/>
    </row>
    <row r="109" spans="2:17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3"/>
      <c r="P109" s="3"/>
      <c r="Q109" s="3"/>
    </row>
    <row r="110" spans="2:17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3"/>
      <c r="P110" s="3"/>
      <c r="Q110" s="3"/>
    </row>
    <row r="111" spans="2:17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3"/>
      <c r="P111" s="3"/>
      <c r="Q111" s="3"/>
    </row>
    <row r="112" spans="2:17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3"/>
      <c r="P112" s="3"/>
      <c r="Q112" s="3"/>
    </row>
    <row r="113" spans="2:17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3"/>
      <c r="P113" s="3"/>
      <c r="Q113" s="3"/>
    </row>
    <row r="114" spans="2:17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3"/>
      <c r="P114" s="3"/>
      <c r="Q114" s="3"/>
    </row>
    <row r="115" spans="2:17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3"/>
      <c r="P115" s="3"/>
      <c r="Q115" s="3"/>
    </row>
    <row r="116" spans="2:17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3"/>
      <c r="P116" s="3"/>
      <c r="Q116" s="3"/>
    </row>
    <row r="117" spans="2:17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3"/>
      <c r="P117" s="3"/>
      <c r="Q117" s="3"/>
    </row>
    <row r="118" spans="2:17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3"/>
      <c r="P118" s="3"/>
      <c r="Q118" s="3"/>
    </row>
    <row r="119" spans="2:17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3"/>
      <c r="P119" s="3"/>
      <c r="Q119" s="3"/>
    </row>
    <row r="120" spans="2:17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3"/>
      <c r="P120" s="3"/>
      <c r="Q120" s="3"/>
    </row>
    <row r="121" spans="2:17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3"/>
      <c r="P121" s="3"/>
      <c r="Q121" s="3"/>
    </row>
    <row r="122" spans="2:17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3"/>
      <c r="P122" s="3"/>
      <c r="Q122" s="3"/>
    </row>
    <row r="123" spans="2:17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3"/>
      <c r="P123" s="3"/>
      <c r="Q123" s="3"/>
    </row>
    <row r="124" spans="2:17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3"/>
      <c r="P124" s="3"/>
      <c r="Q124" s="3"/>
    </row>
    <row r="125" spans="2:17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3"/>
      <c r="P125" s="3"/>
      <c r="Q125" s="3"/>
    </row>
    <row r="126" spans="2:17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3"/>
      <c r="P126" s="3"/>
      <c r="Q126" s="3"/>
    </row>
    <row r="127" spans="2:17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3"/>
      <c r="P127" s="3"/>
      <c r="Q127" s="3"/>
    </row>
    <row r="128" spans="2:17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3"/>
      <c r="P128" s="3"/>
      <c r="Q128" s="3"/>
    </row>
    <row r="129" spans="2:17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3"/>
      <c r="P129" s="3"/>
      <c r="Q129" s="3"/>
    </row>
    <row r="130" spans="2:17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3"/>
      <c r="P130" s="3"/>
      <c r="Q130" s="3"/>
    </row>
    <row r="131" spans="2:17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3"/>
      <c r="P131" s="3"/>
      <c r="Q131" s="3"/>
    </row>
    <row r="132" spans="2:17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3"/>
      <c r="P132" s="3"/>
      <c r="Q132" s="3"/>
    </row>
    <row r="133" spans="2:17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3"/>
      <c r="P133" s="3"/>
      <c r="Q133" s="3"/>
    </row>
    <row r="134" spans="2:17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3"/>
      <c r="P134" s="3"/>
      <c r="Q134" s="3"/>
    </row>
    <row r="135" spans="2:17">
      <c r="I135" s="4"/>
      <c r="J135" s="4"/>
      <c r="K135" s="4"/>
      <c r="L135" s="4"/>
      <c r="M135" s="4"/>
      <c r="N135" s="4"/>
      <c r="O135" s="3"/>
      <c r="P135" s="3"/>
      <c r="Q135" s="3"/>
    </row>
    <row r="136" spans="2:17">
      <c r="I136" s="4"/>
      <c r="J136" s="4"/>
      <c r="K136" s="4"/>
      <c r="L136" s="4"/>
      <c r="M136" s="4"/>
      <c r="N136" s="4"/>
      <c r="O136" s="3"/>
      <c r="P136" s="3"/>
      <c r="Q136" s="3"/>
    </row>
    <row r="137" spans="2:17">
      <c r="I137" s="4"/>
      <c r="J137" s="4"/>
      <c r="K137" s="4"/>
      <c r="L137" s="4"/>
      <c r="M137" s="4"/>
      <c r="N137" s="4"/>
      <c r="O137" s="3"/>
      <c r="P137" s="3"/>
      <c r="Q137" s="3"/>
    </row>
    <row r="138" spans="2:17">
      <c r="I138" s="4"/>
      <c r="J138" s="4"/>
      <c r="K138" s="4"/>
      <c r="L138" s="4"/>
      <c r="M138" s="4"/>
      <c r="N138" s="4"/>
      <c r="O138" s="3"/>
      <c r="P138" s="3"/>
      <c r="Q138" s="3"/>
    </row>
    <row r="139" spans="2:17">
      <c r="I139" s="4"/>
      <c r="J139" s="4"/>
      <c r="K139" s="4"/>
      <c r="L139" s="4"/>
      <c r="M139" s="4"/>
      <c r="N139" s="4"/>
      <c r="O139" s="3"/>
      <c r="P139" s="3"/>
      <c r="Q139" s="3"/>
    </row>
    <row r="140" spans="2:17">
      <c r="I140" s="4"/>
      <c r="J140" s="4"/>
      <c r="K140" s="4"/>
      <c r="L140" s="4"/>
      <c r="M140" s="4"/>
      <c r="N140" s="4"/>
      <c r="O140" s="3"/>
      <c r="P140" s="3"/>
      <c r="Q140" s="3"/>
    </row>
    <row r="141" spans="2:17">
      <c r="I141" s="4"/>
      <c r="J141" s="4"/>
      <c r="K141" s="4"/>
      <c r="L141" s="4"/>
      <c r="M141" s="4"/>
      <c r="N141" s="4"/>
      <c r="O141" s="3"/>
      <c r="P141" s="3"/>
      <c r="Q141" s="3"/>
    </row>
    <row r="142" spans="2:17">
      <c r="I142" s="4"/>
      <c r="J142" s="4"/>
      <c r="K142" s="4"/>
      <c r="L142" s="4"/>
      <c r="M142" s="4"/>
      <c r="N142" s="4"/>
      <c r="O142" s="3"/>
      <c r="P142" s="3"/>
      <c r="Q142" s="3"/>
    </row>
    <row r="143" spans="2:17">
      <c r="I143" s="4"/>
      <c r="J143" s="4"/>
      <c r="K143" s="4"/>
      <c r="L143" s="4"/>
      <c r="M143" s="4"/>
      <c r="N143" s="4"/>
      <c r="O143" s="3"/>
      <c r="P143" s="3"/>
      <c r="Q143" s="3"/>
    </row>
    <row r="144" spans="2:17">
      <c r="I144" s="4"/>
      <c r="J144" s="4"/>
      <c r="K144" s="4"/>
      <c r="L144" s="4"/>
      <c r="M144" s="4"/>
      <c r="N144" s="4"/>
      <c r="O144" s="3"/>
      <c r="P144" s="3"/>
      <c r="Q144" s="3"/>
    </row>
    <row r="145" spans="9:17">
      <c r="I145" s="4"/>
      <c r="J145" s="4"/>
      <c r="K145" s="4"/>
      <c r="L145" s="4"/>
      <c r="M145" s="4"/>
      <c r="N145" s="4"/>
      <c r="O145" s="3"/>
      <c r="P145" s="3"/>
      <c r="Q145" s="3"/>
    </row>
    <row r="146" spans="9:17">
      <c r="I146" s="4"/>
      <c r="J146" s="4"/>
      <c r="K146" s="4"/>
      <c r="L146" s="4"/>
      <c r="M146" s="4"/>
      <c r="N146" s="4"/>
      <c r="O146" s="3"/>
      <c r="P146" s="3"/>
      <c r="Q146" s="3"/>
    </row>
    <row r="147" spans="9:17">
      <c r="I147" s="2"/>
      <c r="J147" s="2"/>
      <c r="K147" s="2"/>
      <c r="L147" s="2"/>
      <c r="M147" s="2"/>
      <c r="N147" s="2"/>
    </row>
    <row r="148" spans="9:17">
      <c r="I148" s="2"/>
      <c r="J148" s="2"/>
      <c r="K148" s="2"/>
      <c r="L148" s="2"/>
      <c r="M148" s="2"/>
      <c r="N148" s="2"/>
    </row>
    <row r="149" spans="9:17">
      <c r="I149" s="2"/>
      <c r="J149" s="2"/>
      <c r="K149" s="2"/>
      <c r="L149" s="2"/>
      <c r="M149" s="2"/>
      <c r="N149" s="2"/>
    </row>
    <row r="150" spans="9:17">
      <c r="I150" s="2"/>
      <c r="J150" s="2"/>
      <c r="K150" s="2"/>
      <c r="L150" s="2"/>
      <c r="M150" s="2"/>
      <c r="N150" s="2"/>
    </row>
    <row r="151" spans="9:17">
      <c r="I151" s="2"/>
      <c r="J151" s="2"/>
      <c r="K151" s="2"/>
      <c r="L151" s="2"/>
      <c r="M151" s="2"/>
      <c r="N151" s="2"/>
    </row>
    <row r="152" spans="9:17">
      <c r="I152" s="2"/>
      <c r="J152" s="2"/>
      <c r="K152" s="2"/>
      <c r="L152" s="2"/>
      <c r="M152" s="2"/>
      <c r="N152" s="2"/>
    </row>
    <row r="153" spans="9:17">
      <c r="I153" s="2"/>
      <c r="J153" s="2"/>
      <c r="K153" s="2"/>
      <c r="L153" s="2"/>
      <c r="M153" s="2"/>
      <c r="N153" s="2"/>
    </row>
    <row r="154" spans="9:17">
      <c r="I154" s="2"/>
      <c r="J154" s="2"/>
      <c r="K154" s="2"/>
      <c r="L154" s="2"/>
      <c r="M154" s="2"/>
      <c r="N154" s="2"/>
    </row>
    <row r="155" spans="9:17">
      <c r="I155" s="2"/>
      <c r="J155" s="2"/>
      <c r="K155" s="2"/>
      <c r="L155" s="2"/>
      <c r="M155" s="2"/>
      <c r="N155" s="2"/>
    </row>
    <row r="156" spans="9:17">
      <c r="I156" s="2"/>
      <c r="J156" s="2"/>
      <c r="K156" s="2"/>
      <c r="L156" s="2"/>
      <c r="M156" s="2"/>
      <c r="N156" s="2"/>
    </row>
    <row r="157" spans="9:17">
      <c r="I157" s="2"/>
      <c r="J157" s="2"/>
      <c r="K157" s="2"/>
      <c r="L157" s="2"/>
      <c r="M157" s="2"/>
      <c r="N157" s="2"/>
    </row>
    <row r="158" spans="9:17">
      <c r="I158" s="2"/>
      <c r="J158" s="2"/>
      <c r="K158" s="2"/>
      <c r="L158" s="2"/>
      <c r="M158" s="2"/>
      <c r="N158" s="2"/>
    </row>
    <row r="159" spans="9:17">
      <c r="I159" s="2"/>
      <c r="J159" s="2"/>
      <c r="K159" s="2"/>
      <c r="L159" s="2"/>
      <c r="M159" s="2"/>
      <c r="N159" s="2"/>
    </row>
    <row r="160" spans="9:17">
      <c r="I160" s="2"/>
      <c r="J160" s="2"/>
      <c r="K160" s="2"/>
      <c r="L160" s="2"/>
      <c r="M160" s="2"/>
      <c r="N160" s="2"/>
    </row>
    <row r="161" spans="9:14">
      <c r="I161" s="2"/>
      <c r="J161" s="2"/>
      <c r="K161" s="2"/>
      <c r="L161" s="2"/>
      <c r="M161" s="2"/>
      <c r="N161" s="2"/>
    </row>
    <row r="162" spans="9:14">
      <c r="I162" s="2"/>
      <c r="J162" s="2"/>
      <c r="K162" s="2"/>
      <c r="L162" s="2"/>
      <c r="M162" s="2"/>
      <c r="N162" s="2"/>
    </row>
    <row r="163" spans="9:14">
      <c r="I163" s="2"/>
      <c r="J163" s="2"/>
      <c r="K163" s="2"/>
      <c r="L163" s="2"/>
      <c r="M163" s="2"/>
      <c r="N163" s="2"/>
    </row>
    <row r="164" spans="9:14">
      <c r="I164" s="2"/>
      <c r="J164" s="2"/>
      <c r="K164" s="2"/>
      <c r="L164" s="2"/>
      <c r="M164" s="2"/>
      <c r="N164" s="2"/>
    </row>
    <row r="165" spans="9:14">
      <c r="I165" s="2"/>
      <c r="J165" s="2"/>
      <c r="K165" s="2"/>
      <c r="L165" s="2"/>
      <c r="M165" s="2"/>
      <c r="N165" s="2"/>
    </row>
    <row r="166" spans="9:14">
      <c r="I166" s="2"/>
      <c r="J166" s="2"/>
      <c r="K166" s="2"/>
      <c r="L166" s="2"/>
      <c r="M166" s="2"/>
      <c r="N166" s="2"/>
    </row>
    <row r="167" spans="9:14">
      <c r="I167" s="2"/>
      <c r="J167" s="2"/>
      <c r="K167" s="2"/>
      <c r="L167" s="2"/>
      <c r="M167" s="2"/>
      <c r="N167" s="2"/>
    </row>
    <row r="168" spans="9:14">
      <c r="I168" s="2"/>
      <c r="J168" s="2"/>
      <c r="K168" s="2"/>
      <c r="L168" s="2"/>
      <c r="M168" s="2"/>
      <c r="N168" s="2"/>
    </row>
    <row r="169" spans="9:14">
      <c r="I169" s="2"/>
      <c r="J169" s="2"/>
      <c r="K169" s="2"/>
      <c r="L169" s="2"/>
      <c r="M169" s="2"/>
      <c r="N169" s="2"/>
    </row>
    <row r="170" spans="9:14">
      <c r="I170" s="2"/>
      <c r="J170" s="2"/>
      <c r="K170" s="2"/>
      <c r="L170" s="2"/>
      <c r="M170" s="2"/>
      <c r="N170" s="2"/>
    </row>
    <row r="171" spans="9:14">
      <c r="I171" s="2"/>
      <c r="J171" s="2"/>
      <c r="K171" s="2"/>
      <c r="L171" s="2"/>
      <c r="M171" s="2"/>
      <c r="N171" s="2"/>
    </row>
    <row r="172" spans="9:14">
      <c r="I172" s="2"/>
      <c r="J172" s="2"/>
      <c r="K172" s="2"/>
      <c r="L172" s="2"/>
      <c r="M172" s="2"/>
      <c r="N172" s="2"/>
    </row>
    <row r="173" spans="9:14">
      <c r="I173" s="2"/>
      <c r="J173" s="2"/>
      <c r="K173" s="2"/>
      <c r="L173" s="2"/>
      <c r="M173" s="2"/>
      <c r="N173" s="2"/>
    </row>
    <row r="174" spans="9:14">
      <c r="I174" s="2"/>
      <c r="J174" s="2"/>
      <c r="K174" s="2"/>
      <c r="L174" s="2"/>
      <c r="M174" s="2"/>
      <c r="N174" s="2"/>
    </row>
    <row r="175" spans="9:14">
      <c r="I175" s="2"/>
      <c r="J175" s="2"/>
      <c r="K175" s="2"/>
      <c r="L175" s="2"/>
      <c r="M175" s="2"/>
      <c r="N175" s="2"/>
    </row>
    <row r="176" spans="9:14">
      <c r="I176" s="2"/>
      <c r="J176" s="2"/>
      <c r="K176" s="2"/>
      <c r="L176" s="2"/>
      <c r="M176" s="2"/>
      <c r="N176" s="2"/>
    </row>
    <row r="177" spans="9:14">
      <c r="I177" s="2"/>
      <c r="J177" s="2"/>
      <c r="K177" s="2"/>
      <c r="L177" s="2"/>
      <c r="M177" s="2"/>
      <c r="N177" s="2"/>
    </row>
    <row r="178" spans="9:14">
      <c r="I178" s="2"/>
      <c r="J178" s="2"/>
      <c r="K178" s="2"/>
      <c r="L178" s="2"/>
      <c r="M178" s="2"/>
      <c r="N178" s="2"/>
    </row>
    <row r="179" spans="9:14">
      <c r="I179" s="2"/>
      <c r="J179" s="2"/>
      <c r="K179" s="2"/>
      <c r="L179" s="2"/>
      <c r="M179" s="2"/>
      <c r="N179" s="2"/>
    </row>
    <row r="180" spans="9:14">
      <c r="I180" s="2"/>
      <c r="J180" s="2"/>
      <c r="K180" s="2"/>
      <c r="L180" s="2"/>
      <c r="M180" s="2"/>
      <c r="N180" s="2"/>
    </row>
    <row r="181" spans="9:14">
      <c r="I181" s="2"/>
      <c r="J181" s="2"/>
      <c r="K181" s="2"/>
      <c r="L181" s="2"/>
      <c r="M181" s="2"/>
      <c r="N181" s="2"/>
    </row>
    <row r="182" spans="9:14">
      <c r="I182" s="2"/>
      <c r="J182" s="2"/>
      <c r="K182" s="2"/>
      <c r="L182" s="2"/>
      <c r="M182" s="2"/>
      <c r="N182" s="2"/>
    </row>
    <row r="183" spans="9:14">
      <c r="I183" s="2"/>
      <c r="J183" s="2"/>
      <c r="K183" s="2"/>
      <c r="L183" s="2"/>
      <c r="M183" s="2"/>
      <c r="N183" s="2"/>
    </row>
    <row r="184" spans="9:14">
      <c r="I184" s="2"/>
      <c r="J184" s="2"/>
      <c r="K184" s="2"/>
      <c r="L184" s="2"/>
      <c r="M184" s="2"/>
      <c r="N184" s="2"/>
    </row>
    <row r="185" spans="9:14">
      <c r="I185" s="2"/>
      <c r="J185" s="2"/>
      <c r="K185" s="2"/>
      <c r="L185" s="2"/>
      <c r="M185" s="2"/>
      <c r="N185" s="2"/>
    </row>
    <row r="186" spans="9:14">
      <c r="I186" s="2"/>
      <c r="J186" s="2"/>
      <c r="K186" s="2"/>
      <c r="L186" s="2"/>
      <c r="M186" s="2"/>
      <c r="N186" s="2"/>
    </row>
    <row r="187" spans="9:14">
      <c r="I187" s="2"/>
      <c r="J187" s="2"/>
      <c r="K187" s="2"/>
      <c r="L187" s="2"/>
      <c r="M187" s="2"/>
      <c r="N187" s="2"/>
    </row>
    <row r="188" spans="9:14">
      <c r="I188" s="2"/>
      <c r="J188" s="2"/>
      <c r="K188" s="2"/>
      <c r="L188" s="2"/>
      <c r="M188" s="2"/>
      <c r="N188" s="2"/>
    </row>
    <row r="189" spans="9:14">
      <c r="I189" s="2"/>
      <c r="J189" s="2"/>
      <c r="K189" s="2"/>
      <c r="L189" s="2"/>
      <c r="M189" s="2"/>
      <c r="N189" s="2"/>
    </row>
    <row r="190" spans="9:14">
      <c r="I190" s="2"/>
      <c r="J190" s="2"/>
      <c r="K190" s="2"/>
      <c r="L190" s="2"/>
      <c r="M190" s="2"/>
      <c r="N190" s="2"/>
    </row>
    <row r="191" spans="9:14">
      <c r="I191" s="2"/>
      <c r="J191" s="2"/>
      <c r="K191" s="2"/>
      <c r="L191" s="2"/>
      <c r="M191" s="2"/>
      <c r="N191" s="2"/>
    </row>
    <row r="192" spans="9:14">
      <c r="I192" s="2"/>
      <c r="J192" s="2"/>
      <c r="K192" s="2"/>
      <c r="L192" s="2"/>
      <c r="M192" s="2"/>
      <c r="N192" s="2"/>
    </row>
    <row r="193" spans="9:14">
      <c r="I193" s="2"/>
      <c r="J193" s="2"/>
      <c r="K193" s="2"/>
      <c r="L193" s="2"/>
      <c r="M193" s="2"/>
      <c r="N193" s="2"/>
    </row>
    <row r="194" spans="9:14">
      <c r="I194" s="2"/>
      <c r="J194" s="2"/>
      <c r="K194" s="2"/>
      <c r="L194" s="2"/>
      <c r="M194" s="2"/>
      <c r="N194" s="2"/>
    </row>
    <row r="195" spans="9:14">
      <c r="I195" s="2"/>
      <c r="J195" s="2"/>
      <c r="K195" s="2"/>
      <c r="L195" s="2"/>
      <c r="M195" s="2"/>
      <c r="N195" s="2"/>
    </row>
    <row r="196" spans="9:14">
      <c r="I196" s="2"/>
      <c r="J196" s="2"/>
      <c r="K196" s="2"/>
      <c r="L196" s="2"/>
      <c r="M196" s="2"/>
      <c r="N196" s="2"/>
    </row>
    <row r="197" spans="9:14">
      <c r="I197" s="2"/>
      <c r="J197" s="2"/>
      <c r="K197" s="2"/>
      <c r="L197" s="2"/>
      <c r="M197" s="2"/>
      <c r="N197" s="2"/>
    </row>
    <row r="198" spans="9:14">
      <c r="I198" s="2"/>
      <c r="J198" s="2"/>
      <c r="K198" s="2"/>
      <c r="L198" s="2"/>
      <c r="M198" s="2"/>
      <c r="N198" s="2"/>
    </row>
    <row r="199" spans="9:14">
      <c r="I199" s="2"/>
      <c r="J199" s="2"/>
      <c r="K199" s="2"/>
      <c r="L199" s="2"/>
      <c r="M199" s="2"/>
      <c r="N199" s="2"/>
    </row>
    <row r="200" spans="9:14">
      <c r="I200" s="2"/>
      <c r="J200" s="2"/>
      <c r="K200" s="2"/>
      <c r="L200" s="2"/>
      <c r="M200" s="2"/>
      <c r="N200" s="2"/>
    </row>
    <row r="201" spans="9:14">
      <c r="I201" s="2"/>
      <c r="J201" s="2"/>
      <c r="K201" s="2"/>
      <c r="L201" s="2"/>
      <c r="M201" s="2"/>
      <c r="N201" s="2"/>
    </row>
    <row r="202" spans="9:14">
      <c r="I202" s="2"/>
      <c r="J202" s="2"/>
      <c r="K202" s="2"/>
      <c r="L202" s="2"/>
      <c r="M202" s="2"/>
      <c r="N202" s="2"/>
    </row>
    <row r="203" spans="9:14">
      <c r="I203" s="2"/>
      <c r="J203" s="2"/>
      <c r="K203" s="2"/>
      <c r="L203" s="2"/>
      <c r="M203" s="2"/>
      <c r="N203" s="2"/>
    </row>
    <row r="204" spans="9:14">
      <c r="I204" s="2"/>
      <c r="J204" s="2"/>
      <c r="K204" s="2"/>
      <c r="L204" s="2"/>
      <c r="M204" s="2"/>
      <c r="N204" s="2"/>
    </row>
    <row r="205" spans="9:14">
      <c r="I205" s="2"/>
      <c r="J205" s="2"/>
      <c r="K205" s="2"/>
      <c r="L205" s="2"/>
      <c r="M205" s="2"/>
      <c r="N205" s="2"/>
    </row>
    <row r="206" spans="9:14">
      <c r="I206" s="2"/>
      <c r="J206" s="2"/>
      <c r="K206" s="2"/>
      <c r="L206" s="2"/>
      <c r="M206" s="2"/>
      <c r="N206" s="2"/>
    </row>
    <row r="207" spans="9:14">
      <c r="I207" s="2"/>
      <c r="J207" s="2"/>
      <c r="K207" s="2"/>
      <c r="L207" s="2"/>
      <c r="M207" s="2"/>
      <c r="N207" s="2"/>
    </row>
    <row r="208" spans="9:14">
      <c r="I208" s="2"/>
      <c r="J208" s="2"/>
      <c r="K208" s="2"/>
      <c r="L208" s="2"/>
      <c r="M208" s="2"/>
      <c r="N208" s="2"/>
    </row>
    <row r="209" spans="9:14">
      <c r="I209" s="2"/>
      <c r="J209" s="2"/>
      <c r="K209" s="2"/>
      <c r="L209" s="2"/>
      <c r="M209" s="2"/>
      <c r="N209" s="2"/>
    </row>
    <row r="210" spans="9:14">
      <c r="I210" s="2"/>
      <c r="J210" s="2"/>
      <c r="K210" s="2"/>
      <c r="L210" s="2"/>
      <c r="M210" s="2"/>
      <c r="N210" s="2"/>
    </row>
    <row r="211" spans="9:14">
      <c r="I211" s="2"/>
      <c r="J211" s="2"/>
      <c r="K211" s="2"/>
      <c r="L211" s="2"/>
      <c r="M211" s="2"/>
      <c r="N211" s="2"/>
    </row>
    <row r="212" spans="9:14">
      <c r="I212" s="2"/>
      <c r="J212" s="2"/>
      <c r="K212" s="2"/>
      <c r="L212" s="2"/>
      <c r="M212" s="2"/>
      <c r="N212" s="2"/>
    </row>
    <row r="213" spans="9:14">
      <c r="I213" s="2"/>
      <c r="J213" s="2"/>
      <c r="K213" s="2"/>
      <c r="L213" s="2"/>
      <c r="M213" s="2"/>
      <c r="N213" s="2"/>
    </row>
    <row r="214" spans="9:14">
      <c r="I214" s="2"/>
      <c r="J214" s="2"/>
      <c r="K214" s="2"/>
      <c r="L214" s="2"/>
      <c r="M214" s="2"/>
      <c r="N214" s="2"/>
    </row>
    <row r="215" spans="9:14">
      <c r="I215" s="2"/>
      <c r="J215" s="2"/>
      <c r="K215" s="2"/>
      <c r="L215" s="2"/>
      <c r="M215" s="2"/>
      <c r="N215" s="2"/>
    </row>
    <row r="216" spans="9:14">
      <c r="I216" s="2"/>
      <c r="J216" s="2"/>
      <c r="K216" s="2"/>
      <c r="L216" s="2"/>
      <c r="M216" s="2"/>
      <c r="N216" s="2"/>
    </row>
    <row r="217" spans="9:14">
      <c r="I217" s="2"/>
      <c r="J217" s="2"/>
      <c r="K217" s="2"/>
      <c r="L217" s="2"/>
      <c r="M217" s="2"/>
      <c r="N217" s="2"/>
    </row>
    <row r="218" spans="9:14">
      <c r="I218" s="2"/>
      <c r="J218" s="2"/>
      <c r="K218" s="2"/>
      <c r="L218" s="2"/>
      <c r="M218" s="2"/>
      <c r="N218" s="2"/>
    </row>
    <row r="219" spans="9:14">
      <c r="I219" s="2"/>
      <c r="J219" s="2"/>
      <c r="K219" s="2"/>
      <c r="L219" s="2"/>
      <c r="M219" s="2"/>
      <c r="N219" s="2"/>
    </row>
    <row r="220" spans="9:14">
      <c r="I220" s="2"/>
      <c r="J220" s="2"/>
      <c r="K220" s="2"/>
      <c r="L220" s="2"/>
      <c r="M220" s="2"/>
      <c r="N220" s="2"/>
    </row>
    <row r="221" spans="9:14">
      <c r="I221" s="2"/>
      <c r="J221" s="2"/>
      <c r="K221" s="2"/>
      <c r="L221" s="2"/>
      <c r="M221" s="2"/>
      <c r="N221" s="2"/>
    </row>
    <row r="222" spans="9:14">
      <c r="I222" s="2"/>
      <c r="J222" s="2"/>
      <c r="K222" s="2"/>
      <c r="L222" s="2"/>
      <c r="M222" s="2"/>
      <c r="N222" s="2"/>
    </row>
    <row r="223" spans="9:14">
      <c r="I223" s="2"/>
      <c r="J223" s="2"/>
      <c r="K223" s="2"/>
      <c r="L223" s="2"/>
      <c r="M223" s="2"/>
      <c r="N223" s="2"/>
    </row>
    <row r="224" spans="9:14">
      <c r="I224" s="2"/>
      <c r="J224" s="2"/>
      <c r="K224" s="2"/>
      <c r="L224" s="2"/>
      <c r="M224" s="2"/>
      <c r="N224" s="2"/>
    </row>
    <row r="225" spans="9:14">
      <c r="I225" s="2"/>
      <c r="J225" s="2"/>
      <c r="K225" s="2"/>
      <c r="L225" s="2"/>
      <c r="M225" s="2"/>
      <c r="N225" s="2"/>
    </row>
    <row r="226" spans="9:14">
      <c r="I226" s="2"/>
      <c r="J226" s="2"/>
      <c r="K226" s="2"/>
      <c r="L226" s="2"/>
      <c r="M226" s="2"/>
      <c r="N226" s="2"/>
    </row>
    <row r="227" spans="9:14">
      <c r="I227" s="2"/>
      <c r="J227" s="2"/>
      <c r="K227" s="2"/>
      <c r="L227" s="2"/>
      <c r="M227" s="2"/>
      <c r="N227" s="2"/>
    </row>
    <row r="228" spans="9:14">
      <c r="I228" s="2"/>
      <c r="J228" s="2"/>
      <c r="K228" s="2"/>
      <c r="L228" s="2"/>
      <c r="M228" s="2"/>
      <c r="N228" s="2"/>
    </row>
    <row r="229" spans="9:14">
      <c r="I229" s="2"/>
      <c r="J229" s="2"/>
      <c r="K229" s="2"/>
      <c r="L229" s="2"/>
      <c r="M229" s="2"/>
      <c r="N229" s="2"/>
    </row>
    <row r="230" spans="9:14">
      <c r="I230" s="2"/>
      <c r="J230" s="2"/>
      <c r="K230" s="2"/>
      <c r="L230" s="2"/>
      <c r="M230" s="2"/>
      <c r="N230" s="2"/>
    </row>
    <row r="231" spans="9:14">
      <c r="I231" s="2"/>
      <c r="J231" s="2"/>
      <c r="K231" s="2"/>
      <c r="L231" s="2"/>
      <c r="M231" s="2"/>
      <c r="N231" s="2"/>
    </row>
    <row r="232" spans="9:14">
      <c r="I232" s="2"/>
      <c r="J232" s="2"/>
      <c r="K232" s="2"/>
      <c r="L232" s="2"/>
      <c r="M232" s="2"/>
      <c r="N232" s="2"/>
    </row>
    <row r="233" spans="9:14">
      <c r="I233" s="2"/>
      <c r="J233" s="2"/>
      <c r="K233" s="2"/>
      <c r="L233" s="2"/>
      <c r="M233" s="2"/>
      <c r="N233" s="2"/>
    </row>
    <row r="234" spans="9:14">
      <c r="I234" s="2"/>
      <c r="J234" s="2"/>
      <c r="K234" s="2"/>
      <c r="L234" s="2"/>
      <c r="M234" s="2"/>
      <c r="N234" s="2"/>
    </row>
    <row r="235" spans="9:14">
      <c r="I235" s="2"/>
      <c r="J235" s="2"/>
      <c r="K235" s="2"/>
      <c r="L235" s="2"/>
      <c r="M235" s="2"/>
      <c r="N235" s="2"/>
    </row>
    <row r="236" spans="9:14">
      <c r="I236" s="2"/>
      <c r="J236" s="2"/>
      <c r="K236" s="2"/>
      <c r="L236" s="2"/>
      <c r="M236" s="2"/>
      <c r="N236" s="2"/>
    </row>
    <row r="237" spans="9:14">
      <c r="I237" s="2"/>
      <c r="J237" s="2"/>
      <c r="K237" s="2"/>
      <c r="L237" s="2"/>
      <c r="M237" s="2"/>
      <c r="N237" s="2"/>
    </row>
    <row r="238" spans="9:14">
      <c r="I238" s="2"/>
      <c r="J238" s="2"/>
      <c r="K238" s="2"/>
      <c r="L238" s="2"/>
      <c r="M238" s="2"/>
      <c r="N238" s="2"/>
    </row>
    <row r="239" spans="9:14">
      <c r="I239" s="2"/>
      <c r="J239" s="2"/>
      <c r="K239" s="2"/>
      <c r="L239" s="2"/>
      <c r="M239" s="2"/>
      <c r="N239" s="2"/>
    </row>
    <row r="240" spans="9:14">
      <c r="I240" s="2"/>
      <c r="J240" s="2"/>
      <c r="K240" s="2"/>
      <c r="L240" s="2"/>
      <c r="M240" s="2"/>
      <c r="N240" s="2"/>
    </row>
    <row r="241" spans="9:14">
      <c r="I241" s="2"/>
      <c r="J241" s="2"/>
      <c r="K241" s="2"/>
      <c r="L241" s="2"/>
      <c r="M241" s="2"/>
      <c r="N241" s="2"/>
    </row>
    <row r="242" spans="9:14">
      <c r="I242" s="2"/>
      <c r="J242" s="2"/>
      <c r="K242" s="2"/>
      <c r="L242" s="2"/>
      <c r="M242" s="2"/>
      <c r="N242" s="2"/>
    </row>
    <row r="243" spans="9:14">
      <c r="I243" s="2"/>
      <c r="J243" s="2"/>
      <c r="K243" s="2"/>
      <c r="L243" s="2"/>
      <c r="M243" s="2"/>
      <c r="N243" s="2"/>
    </row>
    <row r="244" spans="9:14">
      <c r="I244" s="2"/>
      <c r="J244" s="2"/>
      <c r="K244" s="2"/>
      <c r="L244" s="2"/>
      <c r="M244" s="2"/>
      <c r="N244" s="2"/>
    </row>
    <row r="245" spans="9:14">
      <c r="I245" s="2"/>
      <c r="J245" s="2"/>
      <c r="K245" s="2"/>
      <c r="L245" s="2"/>
      <c r="M245" s="2"/>
      <c r="N245" s="2"/>
    </row>
    <row r="246" spans="9:14">
      <c r="I246" s="2"/>
      <c r="J246" s="2"/>
      <c r="K246" s="2"/>
      <c r="L246" s="2"/>
      <c r="M246" s="2"/>
      <c r="N246" s="2"/>
    </row>
    <row r="247" spans="9:14">
      <c r="I247" s="2"/>
      <c r="J247" s="2"/>
      <c r="K247" s="2"/>
      <c r="L247" s="2"/>
      <c r="M247" s="2"/>
      <c r="N247" s="2"/>
    </row>
    <row r="248" spans="9:14">
      <c r="I248" s="2"/>
      <c r="J248" s="2"/>
      <c r="K248" s="2"/>
      <c r="L248" s="2"/>
      <c r="M248" s="2"/>
      <c r="N248" s="2"/>
    </row>
    <row r="249" spans="9:14">
      <c r="I249" s="2"/>
      <c r="J249" s="2"/>
      <c r="K249" s="2"/>
      <c r="L249" s="2"/>
      <c r="M249" s="2"/>
      <c r="N249" s="2"/>
    </row>
    <row r="250" spans="9:14">
      <c r="I250" s="2"/>
      <c r="J250" s="2"/>
      <c r="K250" s="2"/>
      <c r="L250" s="2"/>
      <c r="M250" s="2"/>
      <c r="N250" s="2"/>
    </row>
    <row r="251" spans="9:14">
      <c r="I251" s="2"/>
      <c r="J251" s="2"/>
      <c r="K251" s="2"/>
      <c r="L251" s="2"/>
      <c r="M251" s="2"/>
      <c r="N251" s="2"/>
    </row>
    <row r="252" spans="9:14">
      <c r="I252" s="2"/>
      <c r="J252" s="2"/>
      <c r="K252" s="2"/>
      <c r="L252" s="2"/>
      <c r="M252" s="2"/>
      <c r="N252" s="2"/>
    </row>
    <row r="253" spans="9:14">
      <c r="I253" s="2"/>
      <c r="J253" s="2"/>
      <c r="K253" s="2"/>
      <c r="L253" s="2"/>
      <c r="M253" s="2"/>
      <c r="N253" s="2"/>
    </row>
    <row r="254" spans="9:14">
      <c r="I254" s="2"/>
      <c r="J254" s="2"/>
      <c r="K254" s="2"/>
      <c r="L254" s="2"/>
      <c r="M254" s="2"/>
      <c r="N254" s="2"/>
    </row>
    <row r="255" spans="9:14">
      <c r="I255" s="2"/>
      <c r="J255" s="2"/>
      <c r="K255" s="2"/>
      <c r="L255" s="2"/>
      <c r="M255" s="2"/>
      <c r="N255" s="2"/>
    </row>
    <row r="256" spans="9:14">
      <c r="I256" s="2"/>
      <c r="J256" s="2"/>
      <c r="K256" s="2"/>
      <c r="L256" s="2"/>
      <c r="M256" s="2"/>
      <c r="N256" s="2"/>
    </row>
    <row r="257" spans="9:14">
      <c r="I257" s="2"/>
      <c r="J257" s="2"/>
      <c r="K257" s="2"/>
      <c r="L257" s="2"/>
      <c r="M257" s="2"/>
      <c r="N257" s="2"/>
    </row>
    <row r="258" spans="9:14">
      <c r="I258" s="2"/>
      <c r="J258" s="2"/>
      <c r="K258" s="2"/>
      <c r="L258" s="2"/>
      <c r="M258" s="2"/>
      <c r="N258" s="2"/>
    </row>
    <row r="259" spans="9:14">
      <c r="I259" s="2"/>
      <c r="J259" s="2"/>
      <c r="K259" s="2"/>
      <c r="L259" s="2"/>
      <c r="M259" s="2"/>
      <c r="N259" s="2"/>
    </row>
    <row r="260" spans="9:14">
      <c r="I260" s="2"/>
      <c r="J260" s="2"/>
      <c r="K260" s="2"/>
      <c r="L260" s="2"/>
      <c r="M260" s="2"/>
      <c r="N260" s="2"/>
    </row>
    <row r="261" spans="9:14">
      <c r="I261" s="2"/>
      <c r="J261" s="2"/>
      <c r="K261" s="2"/>
      <c r="L261" s="2"/>
      <c r="M261" s="2"/>
      <c r="N261" s="2"/>
    </row>
    <row r="262" spans="9:14">
      <c r="I262" s="2"/>
      <c r="J262" s="2"/>
      <c r="K262" s="2"/>
      <c r="L262" s="2"/>
      <c r="M262" s="2"/>
      <c r="N262" s="2"/>
    </row>
    <row r="263" spans="9:14">
      <c r="I263" s="2"/>
      <c r="J263" s="2"/>
      <c r="K263" s="2"/>
      <c r="L263" s="2"/>
      <c r="M263" s="2"/>
      <c r="N263" s="2"/>
    </row>
    <row r="264" spans="9:14">
      <c r="I264" s="2"/>
      <c r="J264" s="2"/>
      <c r="K264" s="2"/>
      <c r="L264" s="2"/>
      <c r="M264" s="2"/>
      <c r="N264" s="2"/>
    </row>
    <row r="265" spans="9:14">
      <c r="I265" s="2"/>
      <c r="J265" s="2"/>
      <c r="K265" s="2"/>
      <c r="L265" s="2"/>
      <c r="M265" s="2"/>
      <c r="N265" s="2"/>
    </row>
    <row r="266" spans="9:14">
      <c r="I266" s="2"/>
      <c r="J266" s="2"/>
      <c r="K266" s="2"/>
      <c r="L266" s="2"/>
      <c r="M266" s="2"/>
      <c r="N266" s="2"/>
    </row>
    <row r="267" spans="9:14">
      <c r="I267" s="2"/>
      <c r="J267" s="2"/>
      <c r="K267" s="2"/>
      <c r="L267" s="2"/>
      <c r="M267" s="2"/>
      <c r="N267" s="2"/>
    </row>
    <row r="268" spans="9:14">
      <c r="I268" s="2"/>
      <c r="J268" s="2"/>
      <c r="K268" s="2"/>
      <c r="L268" s="2"/>
      <c r="M268" s="2"/>
      <c r="N268" s="2"/>
    </row>
    <row r="269" spans="9:14">
      <c r="I269" s="2"/>
      <c r="J269" s="2"/>
      <c r="K269" s="2"/>
      <c r="L269" s="2"/>
      <c r="M269" s="2"/>
      <c r="N269" s="2"/>
    </row>
    <row r="270" spans="9:14">
      <c r="I270" s="2"/>
      <c r="J270" s="2"/>
      <c r="K270" s="2"/>
      <c r="L270" s="2"/>
      <c r="M270" s="2"/>
      <c r="N270" s="2"/>
    </row>
    <row r="271" spans="9:14">
      <c r="I271" s="2"/>
      <c r="J271" s="2"/>
      <c r="K271" s="2"/>
      <c r="L271" s="2"/>
      <c r="M271" s="2"/>
      <c r="N271" s="2"/>
    </row>
    <row r="272" spans="9:14">
      <c r="I272" s="2"/>
      <c r="J272" s="2"/>
      <c r="K272" s="2"/>
      <c r="L272" s="2"/>
      <c r="M272" s="2"/>
      <c r="N272" s="2"/>
    </row>
    <row r="273" spans="9:14">
      <c r="I273" s="2"/>
      <c r="J273" s="2"/>
      <c r="K273" s="2"/>
      <c r="L273" s="2"/>
      <c r="M273" s="2"/>
      <c r="N273" s="2"/>
    </row>
    <row r="274" spans="9:14">
      <c r="I274" s="2"/>
      <c r="J274" s="2"/>
      <c r="K274" s="2"/>
      <c r="L274" s="2"/>
      <c r="M274" s="2"/>
      <c r="N274" s="2"/>
    </row>
    <row r="275" spans="9:14">
      <c r="I275" s="2"/>
      <c r="J275" s="2"/>
      <c r="K275" s="2"/>
      <c r="L275" s="2"/>
      <c r="M275" s="2"/>
      <c r="N275" s="2"/>
    </row>
    <row r="276" spans="9:14">
      <c r="I276" s="2"/>
      <c r="J276" s="2"/>
      <c r="K276" s="2"/>
      <c r="L276" s="2"/>
      <c r="M276" s="2"/>
      <c r="N276" s="2"/>
    </row>
    <row r="277" spans="9:14">
      <c r="I277" s="2"/>
      <c r="J277" s="2"/>
      <c r="K277" s="2"/>
      <c r="L277" s="2"/>
      <c r="M277" s="2"/>
      <c r="N277" s="2"/>
    </row>
    <row r="278" spans="9:14">
      <c r="I278" s="2"/>
      <c r="J278" s="2"/>
      <c r="K278" s="2"/>
      <c r="L278" s="2"/>
      <c r="M278" s="2"/>
      <c r="N278" s="2"/>
    </row>
    <row r="279" spans="9:14">
      <c r="I279" s="2"/>
      <c r="J279" s="2"/>
      <c r="K279" s="2"/>
      <c r="L279" s="2"/>
      <c r="M279" s="2"/>
      <c r="N279" s="2"/>
    </row>
    <row r="280" spans="9:14">
      <c r="I280" s="2"/>
      <c r="J280" s="2"/>
      <c r="K280" s="2"/>
      <c r="L280" s="2"/>
      <c r="M280" s="2"/>
      <c r="N280" s="2"/>
    </row>
    <row r="281" spans="9:14">
      <c r="I281" s="2"/>
      <c r="J281" s="2"/>
      <c r="K281" s="2"/>
      <c r="L281" s="2"/>
      <c r="M281" s="2"/>
      <c r="N281" s="2"/>
    </row>
    <row r="282" spans="9:14">
      <c r="I282" s="2"/>
      <c r="J282" s="2"/>
      <c r="K282" s="2"/>
      <c r="L282" s="2"/>
      <c r="M282" s="2"/>
      <c r="N282" s="2"/>
    </row>
    <row r="283" spans="9:14">
      <c r="I283" s="2"/>
      <c r="J283" s="2"/>
      <c r="K283" s="2"/>
      <c r="L283" s="2"/>
      <c r="M283" s="2"/>
      <c r="N283" s="2"/>
    </row>
    <row r="284" spans="9:14">
      <c r="I284" s="2"/>
      <c r="J284" s="2"/>
      <c r="K284" s="2"/>
      <c r="L284" s="2"/>
      <c r="M284" s="2"/>
      <c r="N284" s="2"/>
    </row>
    <row r="285" spans="9:14">
      <c r="I285" s="2"/>
      <c r="J285" s="2"/>
      <c r="K285" s="2"/>
      <c r="L285" s="2"/>
      <c r="M285" s="2"/>
      <c r="N285" s="2"/>
    </row>
    <row r="286" spans="9:14">
      <c r="I286" s="2"/>
      <c r="J286" s="2"/>
      <c r="K286" s="2"/>
      <c r="L286" s="2"/>
      <c r="M286" s="2"/>
      <c r="N286" s="2"/>
    </row>
    <row r="287" spans="9:14">
      <c r="I287" s="2"/>
      <c r="J287" s="2"/>
      <c r="K287" s="2"/>
      <c r="L287" s="2"/>
      <c r="M287" s="2"/>
      <c r="N287" s="2"/>
    </row>
    <row r="288" spans="9:14">
      <c r="I288" s="2"/>
      <c r="J288" s="2"/>
      <c r="K288" s="2"/>
      <c r="L288" s="2"/>
      <c r="M288" s="2"/>
      <c r="N288" s="2"/>
    </row>
    <row r="289" spans="9:14">
      <c r="I289" s="2"/>
      <c r="J289" s="2"/>
      <c r="K289" s="2"/>
      <c r="L289" s="2"/>
      <c r="M289" s="2"/>
      <c r="N289" s="2"/>
    </row>
    <row r="290" spans="9:14">
      <c r="I290" s="2"/>
      <c r="J290" s="2"/>
      <c r="K290" s="2"/>
      <c r="L290" s="2"/>
      <c r="M290" s="2"/>
      <c r="N290" s="2"/>
    </row>
    <row r="291" spans="9:14">
      <c r="I291" s="2"/>
      <c r="J291" s="2"/>
      <c r="K291" s="2"/>
      <c r="L291" s="2"/>
      <c r="M291" s="2"/>
      <c r="N291" s="2"/>
    </row>
    <row r="292" spans="9:14">
      <c r="I292" s="2"/>
      <c r="J292" s="2"/>
      <c r="K292" s="2"/>
      <c r="L292" s="2"/>
      <c r="M292" s="2"/>
      <c r="N292" s="2"/>
    </row>
    <row r="293" spans="9:14">
      <c r="I293" s="2"/>
      <c r="J293" s="2"/>
      <c r="K293" s="2"/>
      <c r="L293" s="2"/>
      <c r="M293" s="2"/>
      <c r="N293" s="2"/>
    </row>
    <row r="294" spans="9:14">
      <c r="I294" s="2"/>
      <c r="J294" s="2"/>
      <c r="K294" s="2"/>
      <c r="L294" s="2"/>
      <c r="M294" s="2"/>
      <c r="N294" s="2"/>
    </row>
    <row r="295" spans="9:14">
      <c r="I295" s="2"/>
      <c r="J295" s="2"/>
      <c r="K295" s="2"/>
      <c r="L295" s="2"/>
      <c r="M295" s="2"/>
      <c r="N295" s="2"/>
    </row>
    <row r="296" spans="9:14">
      <c r="I296" s="2"/>
      <c r="J296" s="2"/>
      <c r="K296" s="2"/>
      <c r="L296" s="2"/>
      <c r="M296" s="2"/>
      <c r="N296" s="2"/>
    </row>
    <row r="297" spans="9:14">
      <c r="I297" s="2"/>
      <c r="J297" s="2"/>
      <c r="K297" s="2"/>
      <c r="L297" s="2"/>
      <c r="M297" s="2"/>
      <c r="N297" s="2"/>
    </row>
    <row r="298" spans="9:14">
      <c r="I298" s="2"/>
      <c r="J298" s="2"/>
      <c r="K298" s="2"/>
      <c r="L298" s="2"/>
      <c r="M298" s="2"/>
      <c r="N298" s="2"/>
    </row>
    <row r="299" spans="9:14">
      <c r="I299" s="2"/>
      <c r="J299" s="2"/>
      <c r="K299" s="2"/>
      <c r="L299" s="2"/>
      <c r="M299" s="2"/>
      <c r="N299" s="2"/>
    </row>
    <row r="300" spans="9:14">
      <c r="I300" s="2"/>
      <c r="J300" s="2"/>
      <c r="K300" s="2"/>
      <c r="L300" s="2"/>
      <c r="M300" s="2"/>
      <c r="N300" s="2"/>
    </row>
    <row r="301" spans="9:14">
      <c r="I301" s="2"/>
      <c r="J301" s="2"/>
      <c r="K301" s="2"/>
      <c r="L301" s="2"/>
      <c r="M301" s="2"/>
      <c r="N301" s="2"/>
    </row>
    <row r="302" spans="9:14">
      <c r="I302" s="2"/>
      <c r="J302" s="2"/>
      <c r="K302" s="2"/>
      <c r="L302" s="2"/>
      <c r="M302" s="2"/>
      <c r="N302" s="2"/>
    </row>
    <row r="303" spans="9:14">
      <c r="I303" s="2"/>
      <c r="J303" s="2"/>
      <c r="K303" s="2"/>
      <c r="L303" s="2"/>
      <c r="M303" s="2"/>
      <c r="N303" s="2"/>
    </row>
    <row r="304" spans="9:14">
      <c r="I304" s="2"/>
      <c r="J304" s="2"/>
      <c r="K304" s="2"/>
      <c r="L304" s="2"/>
      <c r="M304" s="2"/>
      <c r="N304" s="2"/>
    </row>
    <row r="305" spans="9:14">
      <c r="I305" s="2"/>
      <c r="J305" s="2"/>
      <c r="K305" s="2"/>
      <c r="L305" s="2"/>
      <c r="M305" s="2"/>
      <c r="N305" s="2"/>
    </row>
    <row r="306" spans="9:14">
      <c r="I306" s="2"/>
      <c r="J306" s="2"/>
      <c r="K306" s="2"/>
      <c r="L306" s="2"/>
      <c r="M306" s="2"/>
      <c r="N306" s="2"/>
    </row>
    <row r="307" spans="9:14">
      <c r="I307" s="2"/>
      <c r="J307" s="2"/>
      <c r="K307" s="2"/>
      <c r="L307" s="2"/>
      <c r="M307" s="2"/>
      <c r="N307" s="2"/>
    </row>
    <row r="308" spans="9:14">
      <c r="I308" s="2"/>
      <c r="J308" s="2"/>
      <c r="K308" s="2"/>
      <c r="L308" s="2"/>
      <c r="M308" s="2"/>
      <c r="N308" s="2"/>
    </row>
    <row r="309" spans="9:14">
      <c r="I309" s="2"/>
      <c r="J309" s="2"/>
      <c r="K309" s="2"/>
      <c r="L309" s="2"/>
      <c r="M309" s="2"/>
      <c r="N309" s="2"/>
    </row>
    <row r="310" spans="9:14">
      <c r="I310" s="2"/>
      <c r="J310" s="2"/>
      <c r="K310" s="2"/>
      <c r="L310" s="2"/>
      <c r="M310" s="2"/>
      <c r="N310" s="2"/>
    </row>
    <row r="311" spans="9:14">
      <c r="I311" s="2"/>
      <c r="J311" s="2"/>
      <c r="K311" s="2"/>
      <c r="L311" s="2"/>
      <c r="M311" s="2"/>
      <c r="N311" s="2"/>
    </row>
    <row r="312" spans="9:14">
      <c r="I312" s="2"/>
      <c r="J312" s="2"/>
      <c r="K312" s="2"/>
      <c r="L312" s="2"/>
      <c r="M312" s="2"/>
      <c r="N312" s="2"/>
    </row>
    <row r="313" spans="9:14">
      <c r="I313" s="2"/>
      <c r="J313" s="2"/>
      <c r="K313" s="2"/>
      <c r="L313" s="2"/>
      <c r="M313" s="2"/>
      <c r="N313" s="2"/>
    </row>
    <row r="314" spans="9:14">
      <c r="I314" s="2"/>
      <c r="J314" s="2"/>
      <c r="K314" s="2"/>
      <c r="L314" s="2"/>
      <c r="M314" s="2"/>
      <c r="N314" s="2"/>
    </row>
    <row r="315" spans="9:14">
      <c r="I315" s="2"/>
      <c r="J315" s="2"/>
      <c r="K315" s="2"/>
      <c r="L315" s="2"/>
      <c r="M315" s="2"/>
      <c r="N315" s="2"/>
    </row>
    <row r="316" spans="9:14">
      <c r="I316" s="2"/>
      <c r="J316" s="2"/>
      <c r="K316" s="2"/>
      <c r="L316" s="2"/>
      <c r="M316" s="2"/>
      <c r="N316" s="2"/>
    </row>
    <row r="317" spans="9:14">
      <c r="I317" s="2"/>
      <c r="J317" s="2"/>
      <c r="K317" s="2"/>
      <c r="L317" s="2"/>
      <c r="M317" s="2"/>
      <c r="N317" s="2"/>
    </row>
    <row r="318" spans="9:14">
      <c r="I318" s="2"/>
      <c r="J318" s="2"/>
      <c r="K318" s="2"/>
      <c r="L318" s="2"/>
      <c r="M318" s="2"/>
      <c r="N318" s="2"/>
    </row>
    <row r="319" spans="9:14">
      <c r="I319" s="2"/>
      <c r="J319" s="2"/>
      <c r="K319" s="2"/>
      <c r="L319" s="2"/>
      <c r="M319" s="2"/>
      <c r="N319" s="2"/>
    </row>
    <row r="320" spans="9:14">
      <c r="I320" s="2"/>
      <c r="J320" s="2"/>
      <c r="K320" s="2"/>
      <c r="L320" s="2"/>
      <c r="M320" s="2"/>
      <c r="N320" s="2"/>
    </row>
    <row r="321" spans="9:14">
      <c r="I321" s="2"/>
      <c r="J321" s="2"/>
      <c r="K321" s="2"/>
      <c r="L321" s="2"/>
      <c r="M321" s="2"/>
      <c r="N321" s="2"/>
    </row>
    <row r="322" spans="9:14">
      <c r="I322" s="2"/>
      <c r="J322" s="2"/>
      <c r="K322" s="2"/>
      <c r="L322" s="2"/>
      <c r="M322" s="2"/>
      <c r="N322" s="2"/>
    </row>
    <row r="323" spans="9:14">
      <c r="I323" s="2"/>
      <c r="J323" s="2"/>
      <c r="K323" s="2"/>
      <c r="L323" s="2"/>
      <c r="M323" s="2"/>
      <c r="N323" s="2"/>
    </row>
    <row r="324" spans="9:14">
      <c r="I324" s="2"/>
      <c r="J324" s="2"/>
      <c r="K324" s="2"/>
      <c r="L324" s="2"/>
      <c r="M324" s="2"/>
      <c r="N324" s="2"/>
    </row>
    <row r="325" spans="9:14">
      <c r="I325" s="2"/>
      <c r="J325" s="2"/>
      <c r="K325" s="2"/>
      <c r="L325" s="2"/>
      <c r="M325" s="2"/>
      <c r="N325" s="2"/>
    </row>
    <row r="326" spans="9:14">
      <c r="I326" s="2"/>
      <c r="J326" s="2"/>
      <c r="K326" s="2"/>
      <c r="L326" s="2"/>
      <c r="M326" s="2"/>
      <c r="N326" s="2"/>
    </row>
    <row r="327" spans="9:14">
      <c r="I327" s="2"/>
      <c r="J327" s="2"/>
      <c r="K327" s="2"/>
      <c r="L327" s="2"/>
      <c r="M327" s="2"/>
      <c r="N327" s="2"/>
    </row>
    <row r="328" spans="9:14">
      <c r="I328" s="2"/>
      <c r="J328" s="2"/>
      <c r="K328" s="2"/>
      <c r="L328" s="2"/>
      <c r="M328" s="2"/>
      <c r="N328" s="2"/>
    </row>
    <row r="329" spans="9:14">
      <c r="I329" s="2"/>
      <c r="J329" s="2"/>
      <c r="K329" s="2"/>
      <c r="L329" s="2"/>
      <c r="M329" s="2"/>
      <c r="N329" s="2"/>
    </row>
    <row r="330" spans="9:14">
      <c r="I330" s="2"/>
      <c r="J330" s="2"/>
      <c r="K330" s="2"/>
      <c r="L330" s="2"/>
      <c r="M330" s="2"/>
      <c r="N330" s="2"/>
    </row>
    <row r="331" spans="9:14">
      <c r="I331" s="2"/>
      <c r="J331" s="2"/>
      <c r="K331" s="2"/>
      <c r="L331" s="2"/>
      <c r="M331" s="2"/>
      <c r="N331" s="2"/>
    </row>
    <row r="332" spans="9:14">
      <c r="I332" s="2"/>
      <c r="J332" s="2"/>
      <c r="K332" s="2"/>
      <c r="L332" s="2"/>
      <c r="M332" s="2"/>
      <c r="N332" s="2"/>
    </row>
    <row r="333" spans="9:14">
      <c r="I333" s="2"/>
      <c r="J333" s="2"/>
      <c r="K333" s="2"/>
      <c r="L333" s="2"/>
      <c r="M333" s="2"/>
      <c r="N333" s="2"/>
    </row>
    <row r="334" spans="9:14">
      <c r="I334" s="2"/>
      <c r="J334" s="2"/>
      <c r="K334" s="2"/>
      <c r="L334" s="2"/>
      <c r="M334" s="2"/>
      <c r="N334" s="2"/>
    </row>
    <row r="335" spans="9:14">
      <c r="I335" s="2"/>
      <c r="J335" s="2"/>
      <c r="K335" s="2"/>
      <c r="L335" s="2"/>
      <c r="M335" s="2"/>
      <c r="N335" s="2"/>
    </row>
    <row r="336" spans="9:14">
      <c r="I336" s="2"/>
      <c r="J336" s="2"/>
      <c r="K336" s="2"/>
      <c r="L336" s="2"/>
      <c r="M336" s="2"/>
      <c r="N336" s="2"/>
    </row>
    <row r="337" spans="9:14">
      <c r="I337" s="2"/>
      <c r="J337" s="2"/>
      <c r="K337" s="2"/>
      <c r="L337" s="2"/>
      <c r="M337" s="2"/>
      <c r="N337" s="2"/>
    </row>
    <row r="338" spans="9:14">
      <c r="I338" s="2"/>
      <c r="J338" s="2"/>
      <c r="K338" s="2"/>
      <c r="L338" s="2"/>
      <c r="M338" s="2"/>
      <c r="N338" s="2"/>
    </row>
    <row r="339" spans="9:14">
      <c r="I339" s="2"/>
      <c r="J339" s="2"/>
      <c r="K339" s="2"/>
      <c r="L339" s="2"/>
      <c r="M339" s="2"/>
      <c r="N339" s="2"/>
    </row>
    <row r="340" spans="9:14">
      <c r="I340" s="2"/>
      <c r="J340" s="2"/>
      <c r="K340" s="2"/>
      <c r="L340" s="2"/>
      <c r="M340" s="2"/>
      <c r="N340" s="2"/>
    </row>
    <row r="341" spans="9:14">
      <c r="I341" s="2"/>
      <c r="J341" s="2"/>
      <c r="K341" s="2"/>
      <c r="L341" s="2"/>
      <c r="M341" s="2"/>
      <c r="N341" s="2"/>
    </row>
    <row r="342" spans="9:14">
      <c r="I342" s="2"/>
      <c r="J342" s="2"/>
      <c r="K342" s="2"/>
      <c r="L342" s="2"/>
      <c r="M342" s="2"/>
      <c r="N342" s="2"/>
    </row>
    <row r="343" spans="9:14">
      <c r="I343" s="2"/>
      <c r="J343" s="2"/>
      <c r="K343" s="2"/>
      <c r="L343" s="2"/>
      <c r="M343" s="2"/>
      <c r="N343" s="2"/>
    </row>
    <row r="344" spans="9:14">
      <c r="I344" s="2"/>
      <c r="J344" s="2"/>
      <c r="K344" s="2"/>
      <c r="L344" s="2"/>
      <c r="M344" s="2"/>
      <c r="N344" s="2"/>
    </row>
    <row r="345" spans="9:14">
      <c r="I345" s="2"/>
      <c r="J345" s="2"/>
      <c r="K345" s="2"/>
      <c r="L345" s="2"/>
      <c r="M345" s="2"/>
      <c r="N345" s="2"/>
    </row>
    <row r="346" spans="9:14">
      <c r="I346" s="2"/>
      <c r="J346" s="2"/>
      <c r="K346" s="2"/>
      <c r="L346" s="2"/>
      <c r="M346" s="2"/>
      <c r="N346" s="2"/>
    </row>
    <row r="347" spans="9:14">
      <c r="I347" s="2"/>
      <c r="J347" s="2"/>
      <c r="K347" s="2"/>
      <c r="L347" s="2"/>
      <c r="M347" s="2"/>
      <c r="N347" s="2"/>
    </row>
    <row r="348" spans="9:14">
      <c r="I348" s="2"/>
      <c r="J348" s="2"/>
      <c r="K348" s="2"/>
      <c r="L348" s="2"/>
      <c r="M348" s="2"/>
      <c r="N348" s="2"/>
    </row>
    <row r="349" spans="9:14">
      <c r="I349" s="2"/>
      <c r="J349" s="2"/>
      <c r="K349" s="2"/>
      <c r="L349" s="2"/>
      <c r="M349" s="2"/>
      <c r="N349" s="2"/>
    </row>
    <row r="350" spans="9:14">
      <c r="I350" s="2"/>
      <c r="J350" s="2"/>
      <c r="K350" s="2"/>
      <c r="L350" s="2"/>
      <c r="M350" s="2"/>
      <c r="N350" s="2"/>
    </row>
    <row r="351" spans="9:14">
      <c r="I351" s="2"/>
      <c r="J351" s="2"/>
      <c r="K351" s="2"/>
      <c r="L351" s="2"/>
      <c r="M351" s="2"/>
      <c r="N351" s="2"/>
    </row>
    <row r="352" spans="9:14">
      <c r="I352" s="2"/>
      <c r="J352" s="2"/>
      <c r="K352" s="2"/>
      <c r="L352" s="2"/>
      <c r="M352" s="2"/>
      <c r="N352" s="2"/>
    </row>
    <row r="353" spans="9:14">
      <c r="I353" s="2"/>
      <c r="J353" s="2"/>
      <c r="K353" s="2"/>
      <c r="L353" s="2"/>
      <c r="M353" s="2"/>
      <c r="N353" s="2"/>
    </row>
    <row r="354" spans="9:14">
      <c r="I354" s="2"/>
      <c r="J354" s="2"/>
      <c r="K354" s="2"/>
      <c r="L354" s="2"/>
      <c r="M354" s="2"/>
      <c r="N354" s="2"/>
    </row>
    <row r="355" spans="9:14">
      <c r="I355" s="2"/>
      <c r="J355" s="2"/>
      <c r="K355" s="2"/>
      <c r="L355" s="2"/>
      <c r="M355" s="2"/>
      <c r="N355" s="2"/>
    </row>
    <row r="356" spans="9:14">
      <c r="I356" s="2"/>
      <c r="J356" s="2"/>
      <c r="K356" s="2"/>
      <c r="L356" s="2"/>
      <c r="M356" s="2"/>
      <c r="N356" s="2"/>
    </row>
    <row r="357" spans="9:14">
      <c r="I357" s="2"/>
      <c r="J357" s="2"/>
      <c r="K357" s="2"/>
      <c r="L357" s="2"/>
      <c r="M357" s="2"/>
      <c r="N357" s="2"/>
    </row>
    <row r="358" spans="9:14">
      <c r="I358" s="2"/>
      <c r="J358" s="2"/>
      <c r="K358" s="2"/>
      <c r="L358" s="2"/>
      <c r="M358" s="2"/>
      <c r="N358" s="2"/>
    </row>
    <row r="359" spans="9:14">
      <c r="I359" s="2"/>
      <c r="J359" s="2"/>
      <c r="K359" s="2"/>
      <c r="L359" s="2"/>
      <c r="M359" s="2"/>
      <c r="N359" s="2"/>
    </row>
    <row r="360" spans="9:14">
      <c r="I360" s="2"/>
      <c r="J360" s="2"/>
      <c r="K360" s="2"/>
      <c r="L360" s="2"/>
      <c r="M360" s="2"/>
      <c r="N360" s="2"/>
    </row>
    <row r="361" spans="9:14">
      <c r="I361" s="2"/>
      <c r="J361" s="2"/>
      <c r="K361" s="2"/>
      <c r="L361" s="2"/>
      <c r="M361" s="2"/>
      <c r="N361" s="2"/>
    </row>
    <row r="362" spans="9:14">
      <c r="I362" s="2"/>
      <c r="J362" s="2"/>
      <c r="K362" s="2"/>
      <c r="L362" s="2"/>
      <c r="M362" s="2"/>
      <c r="N362" s="2"/>
    </row>
    <row r="363" spans="9:14">
      <c r="I363" s="2"/>
      <c r="J363" s="2"/>
      <c r="K363" s="2"/>
      <c r="L363" s="2"/>
      <c r="M363" s="2"/>
      <c r="N363" s="2"/>
    </row>
    <row r="364" spans="9:14">
      <c r="I364" s="2"/>
      <c r="J364" s="2"/>
      <c r="K364" s="2"/>
      <c r="L364" s="2"/>
      <c r="M364" s="2"/>
      <c r="N364" s="2"/>
    </row>
    <row r="365" spans="9:14">
      <c r="I365" s="2"/>
      <c r="J365" s="2"/>
      <c r="K365" s="2"/>
      <c r="L365" s="2"/>
      <c r="M365" s="2"/>
      <c r="N365" s="2"/>
    </row>
    <row r="366" spans="9:14">
      <c r="I366" s="2"/>
      <c r="J366" s="2"/>
      <c r="K366" s="2"/>
      <c r="L366" s="2"/>
      <c r="M366" s="2"/>
      <c r="N366" s="2"/>
    </row>
    <row r="367" spans="9:14">
      <c r="I367" s="2"/>
      <c r="J367" s="2"/>
      <c r="K367" s="2"/>
      <c r="L367" s="2"/>
      <c r="M367" s="2"/>
      <c r="N367" s="2"/>
    </row>
    <row r="368" spans="9:14">
      <c r="I368" s="2"/>
      <c r="J368" s="2"/>
      <c r="K368" s="2"/>
      <c r="L368" s="2"/>
      <c r="M368" s="2"/>
      <c r="N368" s="2"/>
    </row>
    <row r="369" spans="9:14">
      <c r="I369" s="2"/>
      <c r="J369" s="2"/>
      <c r="K369" s="2"/>
      <c r="L369" s="2"/>
      <c r="M369" s="2"/>
      <c r="N369" s="2"/>
    </row>
    <row r="370" spans="9:14">
      <c r="I370" s="2"/>
      <c r="J370" s="2"/>
      <c r="K370" s="2"/>
      <c r="L370" s="2"/>
      <c r="M370" s="2"/>
      <c r="N370" s="2"/>
    </row>
    <row r="371" spans="9:14">
      <c r="I371" s="2"/>
      <c r="J371" s="2"/>
      <c r="K371" s="2"/>
      <c r="L371" s="2"/>
      <c r="M371" s="2"/>
      <c r="N371" s="2"/>
    </row>
    <row r="372" spans="9:14">
      <c r="I372" s="2"/>
      <c r="J372" s="2"/>
      <c r="K372" s="2"/>
      <c r="L372" s="2"/>
      <c r="M372" s="2"/>
      <c r="N372" s="2"/>
    </row>
    <row r="373" spans="9:14">
      <c r="I373" s="2"/>
      <c r="J373" s="2"/>
      <c r="K373" s="2"/>
      <c r="L373" s="2"/>
      <c r="M373" s="2"/>
      <c r="N373" s="2"/>
    </row>
    <row r="374" spans="9:14">
      <c r="I374" s="2"/>
      <c r="J374" s="2"/>
      <c r="K374" s="2"/>
      <c r="L374" s="2"/>
      <c r="M374" s="2"/>
      <c r="N374" s="2"/>
    </row>
    <row r="375" spans="9:14">
      <c r="I375" s="2"/>
      <c r="J375" s="2"/>
      <c r="K375" s="2"/>
      <c r="L375" s="2"/>
      <c r="M375" s="2"/>
      <c r="N375" s="2"/>
    </row>
    <row r="376" spans="9:14">
      <c r="I376" s="2"/>
      <c r="J376" s="2"/>
      <c r="K376" s="2"/>
      <c r="L376" s="2"/>
      <c r="M376" s="2"/>
      <c r="N376" s="2"/>
    </row>
    <row r="377" spans="9:14">
      <c r="I377" s="2"/>
      <c r="J377" s="2"/>
      <c r="K377" s="2"/>
      <c r="L377" s="2"/>
      <c r="M377" s="2"/>
      <c r="N377" s="2"/>
    </row>
    <row r="378" spans="9:14">
      <c r="I378" s="2"/>
      <c r="J378" s="2"/>
      <c r="K378" s="2"/>
      <c r="L378" s="2"/>
      <c r="M378" s="2"/>
      <c r="N378" s="2"/>
    </row>
    <row r="379" spans="9:14">
      <c r="I379" s="2"/>
      <c r="J379" s="2"/>
      <c r="K379" s="2"/>
      <c r="L379" s="2"/>
      <c r="M379" s="2"/>
      <c r="N379" s="2"/>
    </row>
    <row r="380" spans="9:14">
      <c r="I380" s="2"/>
      <c r="J380" s="2"/>
      <c r="K380" s="2"/>
      <c r="L380" s="2"/>
      <c r="M380" s="2"/>
      <c r="N380" s="2"/>
    </row>
    <row r="381" spans="9:14">
      <c r="I381" s="2"/>
      <c r="J381" s="2"/>
      <c r="K381" s="2"/>
      <c r="L381" s="2"/>
      <c r="M381" s="2"/>
      <c r="N381" s="2"/>
    </row>
    <row r="382" spans="9:14">
      <c r="I382" s="2"/>
      <c r="J382" s="2"/>
      <c r="K382" s="2"/>
      <c r="L382" s="2"/>
      <c r="M382" s="2"/>
      <c r="N382" s="2"/>
    </row>
    <row r="383" spans="9:14">
      <c r="I383" s="2"/>
      <c r="J383" s="2"/>
      <c r="K383" s="2"/>
      <c r="L383" s="2"/>
      <c r="M383" s="2"/>
      <c r="N383" s="2"/>
    </row>
    <row r="384" spans="9:14">
      <c r="I384" s="2"/>
      <c r="J384" s="2"/>
      <c r="K384" s="2"/>
      <c r="L384" s="2"/>
      <c r="M384" s="2"/>
      <c r="N384" s="2"/>
    </row>
    <row r="385" spans="9:14">
      <c r="I385" s="2"/>
      <c r="J385" s="2"/>
      <c r="K385" s="2"/>
      <c r="L385" s="2"/>
      <c r="M385" s="2"/>
      <c r="N385" s="2"/>
    </row>
    <row r="386" spans="9:14">
      <c r="I386" s="2"/>
      <c r="J386" s="2"/>
      <c r="K386" s="2"/>
      <c r="L386" s="2"/>
      <c r="M386" s="2"/>
      <c r="N386" s="2"/>
    </row>
    <row r="387" spans="9:14">
      <c r="I387" s="2"/>
      <c r="J387" s="2"/>
      <c r="K387" s="2"/>
      <c r="L387" s="2"/>
      <c r="M387" s="2"/>
      <c r="N387" s="2"/>
    </row>
    <row r="388" spans="9:14">
      <c r="I388" s="2"/>
      <c r="J388" s="2"/>
      <c r="K388" s="2"/>
      <c r="L388" s="2"/>
      <c r="M388" s="2"/>
      <c r="N388" s="2"/>
    </row>
    <row r="389" spans="9:14">
      <c r="I389" s="2"/>
      <c r="J389" s="2"/>
      <c r="K389" s="2"/>
      <c r="L389" s="2"/>
      <c r="M389" s="2"/>
      <c r="N389" s="2"/>
    </row>
    <row r="390" spans="9:14">
      <c r="I390" s="2"/>
      <c r="J390" s="2"/>
      <c r="K390" s="2"/>
      <c r="L390" s="2"/>
      <c r="M390" s="2"/>
      <c r="N390" s="2"/>
    </row>
    <row r="391" spans="9:14">
      <c r="I391" s="2"/>
      <c r="J391" s="2"/>
      <c r="K391" s="2"/>
      <c r="L391" s="2"/>
      <c r="M391" s="2"/>
      <c r="N391" s="2"/>
    </row>
    <row r="392" spans="9:14">
      <c r="I392" s="2"/>
      <c r="J392" s="2"/>
      <c r="K392" s="2"/>
      <c r="L392" s="2"/>
      <c r="M392" s="2"/>
      <c r="N392" s="2"/>
    </row>
    <row r="393" spans="9:14">
      <c r="I393" s="2"/>
      <c r="J393" s="2"/>
      <c r="K393" s="2"/>
      <c r="L393" s="2"/>
      <c r="M393" s="2"/>
      <c r="N393" s="2"/>
    </row>
    <row r="394" spans="9:14">
      <c r="I394" s="2"/>
      <c r="J394" s="2"/>
      <c r="K394" s="2"/>
      <c r="L394" s="2"/>
      <c r="M394" s="2"/>
      <c r="N394" s="2"/>
    </row>
    <row r="395" spans="9:14">
      <c r="I395" s="2"/>
      <c r="J395" s="2"/>
      <c r="K395" s="2"/>
      <c r="L395" s="2"/>
      <c r="M395" s="2"/>
      <c r="N395" s="2"/>
    </row>
    <row r="396" spans="9:14">
      <c r="I396" s="2"/>
      <c r="J396" s="2"/>
      <c r="K396" s="2"/>
      <c r="L396" s="2"/>
      <c r="M396" s="2"/>
      <c r="N396" s="2"/>
    </row>
    <row r="397" spans="9:14">
      <c r="I397" s="2"/>
      <c r="J397" s="2"/>
      <c r="K397" s="2"/>
      <c r="L397" s="2"/>
      <c r="M397" s="2"/>
      <c r="N397" s="2"/>
    </row>
    <row r="398" spans="9:14">
      <c r="I398" s="2"/>
      <c r="J398" s="2"/>
      <c r="K398" s="2"/>
      <c r="L398" s="2"/>
      <c r="M398" s="2"/>
      <c r="N398" s="2"/>
    </row>
    <row r="399" spans="9:14">
      <c r="I399" s="2"/>
      <c r="J399" s="2"/>
      <c r="K399" s="2"/>
      <c r="L399" s="2"/>
      <c r="M399" s="2"/>
      <c r="N399" s="2"/>
    </row>
    <row r="400" spans="9:14">
      <c r="I400" s="2"/>
      <c r="J400" s="2"/>
      <c r="K400" s="2"/>
      <c r="L400" s="2"/>
      <c r="M400" s="2"/>
      <c r="N400" s="2"/>
    </row>
    <row r="401" spans="9:14">
      <c r="I401" s="2"/>
      <c r="J401" s="2"/>
      <c r="K401" s="2"/>
      <c r="L401" s="2"/>
      <c r="M401" s="2"/>
      <c r="N401" s="2"/>
    </row>
    <row r="402" spans="9:14">
      <c r="I402" s="2"/>
      <c r="J402" s="2"/>
      <c r="K402" s="2"/>
      <c r="L402" s="2"/>
      <c r="M402" s="2"/>
      <c r="N402" s="2"/>
    </row>
    <row r="403" spans="9:14">
      <c r="I403" s="2"/>
      <c r="J403" s="2"/>
      <c r="K403" s="2"/>
      <c r="L403" s="2"/>
      <c r="M403" s="2"/>
      <c r="N403" s="2"/>
    </row>
    <row r="404" spans="9:14">
      <c r="I404" s="2"/>
      <c r="J404" s="2"/>
      <c r="K404" s="2"/>
      <c r="L404" s="2"/>
      <c r="M404" s="2"/>
      <c r="N404" s="2"/>
    </row>
    <row r="405" spans="9:14">
      <c r="I405" s="2"/>
      <c r="J405" s="2"/>
      <c r="K405" s="2"/>
      <c r="L405" s="2"/>
      <c r="M405" s="2"/>
      <c r="N405" s="2"/>
    </row>
    <row r="406" spans="9:14">
      <c r="I406" s="2"/>
      <c r="J406" s="2"/>
      <c r="K406" s="2"/>
      <c r="L406" s="2"/>
      <c r="M406" s="2"/>
      <c r="N406" s="2"/>
    </row>
    <row r="407" spans="9:14">
      <c r="I407" s="2"/>
      <c r="J407" s="2"/>
      <c r="K407" s="2"/>
      <c r="L407" s="2"/>
      <c r="M407" s="2"/>
      <c r="N407" s="2"/>
    </row>
    <row r="408" spans="9:14">
      <c r="I408" s="2"/>
      <c r="J408" s="2"/>
      <c r="K408" s="2"/>
      <c r="L408" s="2"/>
      <c r="M408" s="2"/>
      <c r="N408" s="2"/>
    </row>
    <row r="409" spans="9:14">
      <c r="I409" s="2"/>
      <c r="J409" s="2"/>
      <c r="K409" s="2"/>
      <c r="L409" s="2"/>
      <c r="M409" s="2"/>
      <c r="N409" s="2"/>
    </row>
    <row r="410" spans="9:14">
      <c r="I410" s="2"/>
      <c r="J410" s="2"/>
      <c r="K410" s="2"/>
      <c r="L410" s="2"/>
      <c r="M410" s="2"/>
      <c r="N410" s="2"/>
    </row>
    <row r="411" spans="9:14">
      <c r="I411" s="2"/>
      <c r="J411" s="2"/>
      <c r="K411" s="2"/>
      <c r="L411" s="2"/>
      <c r="M411" s="2"/>
      <c r="N411" s="2"/>
    </row>
    <row r="412" spans="9:14">
      <c r="I412" s="2"/>
      <c r="J412" s="2"/>
      <c r="K412" s="2"/>
      <c r="L412" s="2"/>
      <c r="M412" s="2"/>
      <c r="N412" s="2"/>
    </row>
    <row r="413" spans="9:14">
      <c r="I413" s="2"/>
      <c r="J413" s="2"/>
      <c r="K413" s="2"/>
      <c r="L413" s="2"/>
      <c r="M413" s="2"/>
      <c r="N413" s="2"/>
    </row>
    <row r="414" spans="9:14">
      <c r="I414" s="2"/>
      <c r="J414" s="2"/>
      <c r="K414" s="2"/>
      <c r="L414" s="2"/>
      <c r="M414" s="2"/>
      <c r="N414" s="2"/>
    </row>
    <row r="415" spans="9:14">
      <c r="I415" s="2"/>
      <c r="J415" s="2"/>
      <c r="K415" s="2"/>
      <c r="L415" s="2"/>
      <c r="M415" s="2"/>
      <c r="N415" s="2"/>
    </row>
    <row r="416" spans="9:14">
      <c r="I416" s="2"/>
      <c r="J416" s="2"/>
      <c r="K416" s="2"/>
      <c r="L416" s="2"/>
      <c r="M416" s="2"/>
      <c r="N416" s="2"/>
    </row>
    <row r="417" spans="9:14">
      <c r="I417" s="2"/>
      <c r="J417" s="2"/>
      <c r="K417" s="2"/>
      <c r="L417" s="2"/>
      <c r="M417" s="2"/>
      <c r="N417" s="2"/>
    </row>
    <row r="418" spans="9:14">
      <c r="I418" s="2"/>
      <c r="J418" s="2"/>
      <c r="K418" s="2"/>
      <c r="L418" s="2"/>
      <c r="M418" s="2"/>
      <c r="N418" s="2"/>
    </row>
    <row r="419" spans="9:14">
      <c r="I419" s="2"/>
      <c r="J419" s="2"/>
      <c r="K419" s="2"/>
      <c r="L419" s="2"/>
      <c r="M419" s="2"/>
      <c r="N419" s="2"/>
    </row>
    <row r="420" spans="9:14">
      <c r="I420" s="2"/>
      <c r="J420" s="2"/>
      <c r="K420" s="2"/>
      <c r="L420" s="2"/>
      <c r="M420" s="2"/>
      <c r="N420" s="2"/>
    </row>
    <row r="421" spans="9:14">
      <c r="I421" s="2"/>
      <c r="J421" s="2"/>
      <c r="K421" s="2"/>
      <c r="L421" s="2"/>
      <c r="M421" s="2"/>
      <c r="N421" s="2"/>
    </row>
    <row r="422" spans="9:14">
      <c r="I422" s="2"/>
      <c r="J422" s="2"/>
      <c r="K422" s="2"/>
      <c r="L422" s="2"/>
      <c r="M422" s="2"/>
      <c r="N422" s="2"/>
    </row>
    <row r="423" spans="9:14">
      <c r="I423" s="2"/>
      <c r="J423" s="2"/>
      <c r="K423" s="2"/>
      <c r="L423" s="2"/>
      <c r="M423" s="2"/>
      <c r="N423" s="2"/>
    </row>
    <row r="424" spans="9:14">
      <c r="I424" s="2"/>
      <c r="J424" s="2"/>
      <c r="K424" s="2"/>
      <c r="L424" s="2"/>
      <c r="M424" s="2"/>
      <c r="N424" s="2"/>
    </row>
    <row r="425" spans="9:14">
      <c r="I425" s="2"/>
      <c r="J425" s="2"/>
      <c r="K425" s="2"/>
      <c r="L425" s="2"/>
      <c r="M425" s="2"/>
      <c r="N425" s="2"/>
    </row>
    <row r="426" spans="9:14">
      <c r="I426" s="2"/>
      <c r="J426" s="2"/>
      <c r="K426" s="2"/>
      <c r="L426" s="2"/>
      <c r="M426" s="2"/>
      <c r="N426" s="2"/>
    </row>
    <row r="427" spans="9:14">
      <c r="I427" s="2"/>
      <c r="J427" s="2"/>
      <c r="K427" s="2"/>
      <c r="L427" s="2"/>
      <c r="M427" s="2"/>
      <c r="N427" s="2"/>
    </row>
    <row r="428" spans="9:14">
      <c r="I428" s="2"/>
      <c r="J428" s="2"/>
      <c r="K428" s="2"/>
      <c r="L428" s="2"/>
      <c r="M428" s="2"/>
      <c r="N428" s="2"/>
    </row>
    <row r="429" spans="9:14">
      <c r="I429" s="2"/>
      <c r="J429" s="2"/>
      <c r="K429" s="2"/>
      <c r="L429" s="2"/>
      <c r="M429" s="2"/>
      <c r="N429" s="2"/>
    </row>
    <row r="430" spans="9:14">
      <c r="I430" s="2"/>
      <c r="J430" s="2"/>
      <c r="K430" s="2"/>
      <c r="L430" s="2"/>
      <c r="M430" s="2"/>
      <c r="N430" s="2"/>
    </row>
    <row r="431" spans="9:14">
      <c r="I431" s="2"/>
      <c r="J431" s="2"/>
      <c r="K431" s="2"/>
      <c r="L431" s="2"/>
      <c r="M431" s="2"/>
      <c r="N431" s="2"/>
    </row>
    <row r="432" spans="9:14">
      <c r="I432" s="2"/>
      <c r="J432" s="2"/>
      <c r="K432" s="2"/>
      <c r="L432" s="2"/>
      <c r="M432" s="2"/>
      <c r="N432" s="2"/>
    </row>
    <row r="433" spans="9:14">
      <c r="I433" s="2"/>
      <c r="J433" s="2"/>
      <c r="K433" s="2"/>
      <c r="L433" s="2"/>
      <c r="M433" s="2"/>
      <c r="N433" s="2"/>
    </row>
    <row r="434" spans="9:14">
      <c r="I434" s="2"/>
      <c r="J434" s="2"/>
      <c r="K434" s="2"/>
      <c r="L434" s="2"/>
      <c r="M434" s="2"/>
      <c r="N434" s="2"/>
    </row>
    <row r="435" spans="9:14">
      <c r="I435" s="2"/>
      <c r="J435" s="2"/>
      <c r="K435" s="2"/>
      <c r="L435" s="2"/>
      <c r="M435" s="2"/>
      <c r="N435" s="2"/>
    </row>
    <row r="436" spans="9:14">
      <c r="I436" s="2"/>
      <c r="J436" s="2"/>
      <c r="K436" s="2"/>
      <c r="L436" s="2"/>
      <c r="M436" s="2"/>
      <c r="N436" s="2"/>
    </row>
    <row r="437" spans="9:14">
      <c r="I437" s="2"/>
      <c r="J437" s="2"/>
      <c r="K437" s="2"/>
      <c r="L437" s="2"/>
      <c r="M437" s="2"/>
      <c r="N437" s="2"/>
    </row>
    <row r="438" spans="9:14">
      <c r="I438" s="2"/>
      <c r="J438" s="2"/>
      <c r="K438" s="2"/>
      <c r="L438" s="2"/>
      <c r="M438" s="2"/>
      <c r="N438" s="2"/>
    </row>
    <row r="439" spans="9:14">
      <c r="I439" s="2"/>
      <c r="J439" s="2"/>
      <c r="K439" s="2"/>
      <c r="L439" s="2"/>
      <c r="M439" s="2"/>
      <c r="N439" s="2"/>
    </row>
    <row r="440" spans="9:14">
      <c r="I440" s="2"/>
      <c r="J440" s="2"/>
      <c r="K440" s="2"/>
      <c r="L440" s="2"/>
      <c r="M440" s="2"/>
      <c r="N440" s="2"/>
    </row>
    <row r="441" spans="9:14">
      <c r="I441" s="2"/>
      <c r="J441" s="2"/>
      <c r="K441" s="2"/>
      <c r="L441" s="2"/>
      <c r="M441" s="2"/>
      <c r="N441" s="2"/>
    </row>
    <row r="442" spans="9:14">
      <c r="I442" s="2"/>
      <c r="J442" s="2"/>
      <c r="K442" s="2"/>
      <c r="L442" s="2"/>
      <c r="M442" s="2"/>
      <c r="N442" s="2"/>
    </row>
    <row r="443" spans="9:14">
      <c r="I443" s="2"/>
      <c r="J443" s="2"/>
      <c r="K443" s="2"/>
      <c r="L443" s="2"/>
      <c r="M443" s="2"/>
      <c r="N443" s="2"/>
    </row>
    <row r="444" spans="9:14">
      <c r="I444" s="2"/>
      <c r="J444" s="2"/>
      <c r="K444" s="2"/>
      <c r="L444" s="2"/>
      <c r="M444" s="2"/>
      <c r="N444" s="2"/>
    </row>
    <row r="445" spans="9:14">
      <c r="I445" s="2"/>
      <c r="J445" s="2"/>
      <c r="K445" s="2"/>
      <c r="L445" s="2"/>
      <c r="M445" s="2"/>
      <c r="N445" s="2"/>
    </row>
    <row r="446" spans="9:14">
      <c r="I446" s="2"/>
      <c r="J446" s="2"/>
      <c r="K446" s="2"/>
      <c r="L446" s="2"/>
      <c r="M446" s="2"/>
      <c r="N446" s="2"/>
    </row>
    <row r="447" spans="9:14">
      <c r="I447" s="2"/>
      <c r="J447" s="2"/>
      <c r="K447" s="2"/>
      <c r="L447" s="2"/>
      <c r="M447" s="2"/>
      <c r="N447" s="2"/>
    </row>
    <row r="448" spans="9:14">
      <c r="I448" s="2"/>
      <c r="J448" s="2"/>
      <c r="K448" s="2"/>
      <c r="L448" s="2"/>
      <c r="M448" s="2"/>
      <c r="N448" s="2"/>
    </row>
    <row r="449" spans="9:14">
      <c r="I449" s="2"/>
      <c r="J449" s="2"/>
      <c r="K449" s="2"/>
      <c r="L449" s="2"/>
      <c r="M449" s="2"/>
      <c r="N449" s="2"/>
    </row>
    <row r="450" spans="9:14">
      <c r="I450" s="2"/>
      <c r="J450" s="2"/>
      <c r="K450" s="2"/>
      <c r="L450" s="2"/>
      <c r="M450" s="2"/>
      <c r="N450" s="2"/>
    </row>
    <row r="451" spans="9:14">
      <c r="I451" s="2"/>
      <c r="J451" s="2"/>
      <c r="K451" s="2"/>
      <c r="L451" s="2"/>
      <c r="M451" s="2"/>
      <c r="N451" s="2"/>
    </row>
    <row r="452" spans="9:14">
      <c r="I452" s="2"/>
      <c r="J452" s="2"/>
      <c r="K452" s="2"/>
      <c r="L452" s="2"/>
      <c r="M452" s="2"/>
      <c r="N452" s="2"/>
    </row>
    <row r="453" spans="9:14">
      <c r="I453" s="2"/>
      <c r="J453" s="2"/>
      <c r="K453" s="2"/>
      <c r="L453" s="2"/>
      <c r="M453" s="2"/>
      <c r="N453" s="2"/>
    </row>
    <row r="454" spans="9:14">
      <c r="I454" s="2"/>
      <c r="J454" s="2"/>
      <c r="K454" s="2"/>
      <c r="L454" s="2"/>
      <c r="M454" s="2"/>
      <c r="N454" s="2"/>
    </row>
    <row r="455" spans="9:14">
      <c r="I455" s="2"/>
      <c r="J455" s="2"/>
      <c r="K455" s="2"/>
      <c r="L455" s="2"/>
      <c r="M455" s="2"/>
      <c r="N455" s="2"/>
    </row>
    <row r="456" spans="9:14">
      <c r="I456" s="2"/>
      <c r="J456" s="2"/>
      <c r="K456" s="2"/>
      <c r="L456" s="2"/>
      <c r="M456" s="2"/>
      <c r="N456" s="2"/>
    </row>
    <row r="457" spans="9:14">
      <c r="I457" s="2"/>
      <c r="J457" s="2"/>
      <c r="K457" s="2"/>
      <c r="L457" s="2"/>
      <c r="M457" s="2"/>
      <c r="N457" s="2"/>
    </row>
    <row r="458" spans="9:14">
      <c r="I458" s="2"/>
      <c r="J458" s="2"/>
      <c r="K458" s="2"/>
      <c r="L458" s="2"/>
      <c r="M458" s="2"/>
      <c r="N458" s="2"/>
    </row>
    <row r="459" spans="9:14">
      <c r="I459" s="2"/>
      <c r="J459" s="2"/>
      <c r="K459" s="2"/>
      <c r="L459" s="2"/>
      <c r="M459" s="2"/>
      <c r="N459" s="2"/>
    </row>
    <row r="460" spans="9:14">
      <c r="I460" s="2"/>
      <c r="J460" s="2"/>
      <c r="K460" s="2"/>
      <c r="L460" s="2"/>
      <c r="M460" s="2"/>
      <c r="N460" s="2"/>
    </row>
    <row r="461" spans="9:14">
      <c r="I461" s="2"/>
      <c r="J461" s="2"/>
      <c r="K461" s="2"/>
      <c r="L461" s="2"/>
      <c r="M461" s="2"/>
      <c r="N461" s="2"/>
    </row>
    <row r="462" spans="9:14">
      <c r="I462" s="2"/>
      <c r="J462" s="2"/>
      <c r="K462" s="2"/>
      <c r="L462" s="2"/>
      <c r="M462" s="2"/>
      <c r="N462" s="2"/>
    </row>
    <row r="463" spans="9:14">
      <c r="I463" s="2"/>
      <c r="J463" s="2"/>
      <c r="K463" s="2"/>
      <c r="L463" s="2"/>
      <c r="M463" s="2"/>
      <c r="N463" s="2"/>
    </row>
    <row r="464" spans="9:14">
      <c r="I464" s="2"/>
      <c r="J464" s="2"/>
      <c r="K464" s="2"/>
      <c r="L464" s="2"/>
      <c r="M464" s="2"/>
      <c r="N464" s="2"/>
    </row>
    <row r="465" spans="9:14">
      <c r="I465" s="2"/>
      <c r="J465" s="2"/>
      <c r="K465" s="2"/>
      <c r="L465" s="2"/>
      <c r="M465" s="2"/>
      <c r="N465" s="2"/>
    </row>
    <row r="466" spans="9:14">
      <c r="I466" s="2"/>
      <c r="J466" s="2"/>
      <c r="K466" s="2"/>
      <c r="L466" s="2"/>
      <c r="M466" s="2"/>
      <c r="N466" s="2"/>
    </row>
    <row r="467" spans="9:14">
      <c r="I467" s="2"/>
      <c r="J467" s="2"/>
      <c r="K467" s="2"/>
      <c r="L467" s="2"/>
      <c r="M467" s="2"/>
      <c r="N467" s="2"/>
    </row>
    <row r="468" spans="9:14">
      <c r="I468" s="2"/>
      <c r="J468" s="2"/>
      <c r="K468" s="2"/>
      <c r="L468" s="2"/>
      <c r="M468" s="2"/>
      <c r="N468" s="2"/>
    </row>
    <row r="469" spans="9:14">
      <c r="I469" s="2"/>
      <c r="J469" s="2"/>
      <c r="K469" s="2"/>
      <c r="L469" s="2"/>
      <c r="M469" s="2"/>
      <c r="N469" s="2"/>
    </row>
    <row r="470" spans="9:14">
      <c r="I470" s="2"/>
      <c r="J470" s="2"/>
      <c r="K470" s="2"/>
      <c r="L470" s="2"/>
      <c r="M470" s="2"/>
      <c r="N470" s="2"/>
    </row>
    <row r="471" spans="9:14">
      <c r="I471" s="2"/>
      <c r="J471" s="2"/>
      <c r="K471" s="2"/>
      <c r="L471" s="2"/>
      <c r="M471" s="2"/>
      <c r="N471" s="2"/>
    </row>
    <row r="472" spans="9:14">
      <c r="I472" s="2"/>
      <c r="J472" s="2"/>
      <c r="K472" s="2"/>
      <c r="L472" s="2"/>
      <c r="M472" s="2"/>
      <c r="N472" s="2"/>
    </row>
    <row r="473" spans="9:14">
      <c r="I473" s="2"/>
      <c r="J473" s="2"/>
      <c r="K473" s="2"/>
      <c r="L473" s="2"/>
      <c r="M473" s="2"/>
      <c r="N473" s="2"/>
    </row>
    <row r="474" spans="9:14">
      <c r="I474" s="2"/>
      <c r="J474" s="2"/>
      <c r="K474" s="2"/>
      <c r="L474" s="2"/>
      <c r="M474" s="2"/>
      <c r="N474" s="2"/>
    </row>
    <row r="475" spans="9:14">
      <c r="I475" s="2"/>
      <c r="J475" s="2"/>
      <c r="K475" s="2"/>
      <c r="L475" s="2"/>
      <c r="M475" s="2"/>
      <c r="N475" s="2"/>
    </row>
    <row r="476" spans="9:14">
      <c r="I476" s="2"/>
      <c r="J476" s="2"/>
      <c r="K476" s="2"/>
      <c r="L476" s="2"/>
      <c r="M476" s="2"/>
      <c r="N476" s="2"/>
    </row>
    <row r="477" spans="9:14">
      <c r="I477" s="2"/>
      <c r="J477" s="2"/>
      <c r="K477" s="2"/>
      <c r="L477" s="2"/>
      <c r="M477" s="2"/>
      <c r="N477" s="2"/>
    </row>
    <row r="478" spans="9:14">
      <c r="I478" s="2"/>
      <c r="J478" s="2"/>
      <c r="K478" s="2"/>
      <c r="L478" s="2"/>
      <c r="M478" s="2"/>
      <c r="N478" s="2"/>
    </row>
    <row r="479" spans="9:14">
      <c r="I479" s="2"/>
      <c r="J479" s="2"/>
      <c r="K479" s="2"/>
      <c r="L479" s="2"/>
      <c r="M479" s="2"/>
      <c r="N479" s="2"/>
    </row>
    <row r="480" spans="9:14">
      <c r="I480" s="2"/>
      <c r="J480" s="2"/>
      <c r="K480" s="2"/>
      <c r="L480" s="2"/>
      <c r="M480" s="2"/>
      <c r="N480" s="2"/>
    </row>
    <row r="481" spans="9:14">
      <c r="I481" s="2"/>
      <c r="J481" s="2"/>
      <c r="K481" s="2"/>
      <c r="L481" s="2"/>
      <c r="M481" s="2"/>
      <c r="N481" s="2"/>
    </row>
    <row r="482" spans="9:14">
      <c r="I482" s="2"/>
      <c r="J482" s="2"/>
      <c r="K482" s="2"/>
      <c r="L482" s="2"/>
      <c r="M482" s="2"/>
      <c r="N482" s="2"/>
    </row>
    <row r="483" spans="9:14">
      <c r="I483" s="2"/>
      <c r="J483" s="2"/>
      <c r="K483" s="2"/>
      <c r="L483" s="2"/>
      <c r="M483" s="2"/>
      <c r="N483" s="2"/>
    </row>
    <row r="484" spans="9:14">
      <c r="I484" s="2"/>
      <c r="J484" s="2"/>
      <c r="K484" s="2"/>
      <c r="L484" s="2"/>
      <c r="M484" s="2"/>
      <c r="N484" s="2"/>
    </row>
    <row r="485" spans="9:14">
      <c r="I485" s="2"/>
      <c r="J485" s="2"/>
      <c r="K485" s="2"/>
      <c r="L485" s="2"/>
      <c r="M485" s="2"/>
      <c r="N485" s="2"/>
    </row>
    <row r="486" spans="9:14">
      <c r="I486" s="2"/>
      <c r="J486" s="2"/>
      <c r="K486" s="2"/>
      <c r="L486" s="2"/>
      <c r="M486" s="2"/>
      <c r="N486" s="2"/>
    </row>
    <row r="487" spans="9:14">
      <c r="I487" s="2"/>
      <c r="J487" s="2"/>
      <c r="K487" s="2"/>
      <c r="L487" s="2"/>
      <c r="M487" s="2"/>
      <c r="N487" s="2"/>
    </row>
    <row r="488" spans="9:14">
      <c r="I488" s="2"/>
      <c r="J488" s="2"/>
      <c r="K488" s="2"/>
      <c r="L488" s="2"/>
      <c r="M488" s="2"/>
      <c r="N488" s="2"/>
    </row>
    <row r="489" spans="9:14">
      <c r="I489" s="2"/>
      <c r="J489" s="2"/>
      <c r="K489" s="2"/>
      <c r="L489" s="2"/>
      <c r="M489" s="2"/>
      <c r="N489" s="2"/>
    </row>
    <row r="490" spans="9:14">
      <c r="I490" s="2"/>
      <c r="J490" s="2"/>
      <c r="K490" s="2"/>
      <c r="L490" s="2"/>
      <c r="M490" s="2"/>
      <c r="N490" s="2"/>
    </row>
    <row r="491" spans="9:14">
      <c r="I491" s="2"/>
      <c r="J491" s="2"/>
      <c r="K491" s="2"/>
      <c r="L491" s="2"/>
      <c r="M491" s="2"/>
      <c r="N491" s="2"/>
    </row>
    <row r="492" spans="9:14">
      <c r="I492" s="2"/>
      <c r="J492" s="2"/>
      <c r="K492" s="2"/>
      <c r="L492" s="2"/>
      <c r="M492" s="2"/>
      <c r="N492" s="2"/>
    </row>
    <row r="493" spans="9:14">
      <c r="I493" s="2"/>
      <c r="J493" s="2"/>
      <c r="K493" s="2"/>
      <c r="L493" s="2"/>
      <c r="M493" s="2"/>
      <c r="N493" s="2"/>
    </row>
    <row r="494" spans="9:14">
      <c r="I494" s="2"/>
      <c r="J494" s="2"/>
      <c r="K494" s="2"/>
      <c r="L494" s="2"/>
      <c r="M494" s="2"/>
      <c r="N494" s="2"/>
    </row>
    <row r="495" spans="9:14">
      <c r="I495" s="2"/>
      <c r="J495" s="2"/>
      <c r="K495" s="2"/>
      <c r="L495" s="2"/>
      <c r="M495" s="2"/>
      <c r="N495" s="2"/>
    </row>
    <row r="496" spans="9:14">
      <c r="I496" s="2"/>
      <c r="J496" s="2"/>
      <c r="K496" s="2"/>
      <c r="L496" s="2"/>
      <c r="M496" s="2"/>
      <c r="N496" s="2"/>
    </row>
    <row r="497" spans="9:14">
      <c r="I497" s="2"/>
      <c r="J497" s="2"/>
      <c r="K497" s="2"/>
      <c r="L497" s="2"/>
      <c r="M497" s="2"/>
      <c r="N497" s="2"/>
    </row>
    <row r="498" spans="9:14">
      <c r="I498" s="2"/>
      <c r="J498" s="2"/>
      <c r="K498" s="2"/>
      <c r="L498" s="2"/>
      <c r="M498" s="2"/>
      <c r="N498" s="2"/>
    </row>
    <row r="499" spans="9:14">
      <c r="I499" s="2"/>
      <c r="J499" s="2"/>
      <c r="K499" s="2"/>
      <c r="L499" s="2"/>
      <c r="M499" s="2"/>
      <c r="N499" s="2"/>
    </row>
    <row r="500" spans="9:14">
      <c r="I500" s="2"/>
      <c r="J500" s="2"/>
      <c r="K500" s="2"/>
      <c r="L500" s="2"/>
      <c r="M500" s="2"/>
      <c r="N500" s="2"/>
    </row>
    <row r="501" spans="9:14">
      <c r="I501" s="2"/>
      <c r="J501" s="2"/>
      <c r="K501" s="2"/>
      <c r="L501" s="2"/>
      <c r="M501" s="2"/>
      <c r="N501" s="2"/>
    </row>
    <row r="502" spans="9:14">
      <c r="I502" s="2"/>
      <c r="J502" s="2"/>
      <c r="K502" s="2"/>
      <c r="L502" s="2"/>
      <c r="M502" s="2"/>
      <c r="N502" s="2"/>
    </row>
    <row r="503" spans="9:14">
      <c r="I503" s="2"/>
      <c r="J503" s="2"/>
      <c r="K503" s="2"/>
      <c r="L503" s="2"/>
      <c r="M503" s="2"/>
      <c r="N503" s="2"/>
    </row>
    <row r="504" spans="9:14">
      <c r="I504" s="2"/>
      <c r="J504" s="2"/>
      <c r="K504" s="2"/>
      <c r="L504" s="2"/>
      <c r="M504" s="2"/>
      <c r="N504" s="2"/>
    </row>
    <row r="505" spans="9:14">
      <c r="I505" s="2"/>
      <c r="J505" s="2"/>
      <c r="K505" s="2"/>
      <c r="L505" s="2"/>
      <c r="M505" s="2"/>
      <c r="N505" s="2"/>
    </row>
    <row r="506" spans="9:14">
      <c r="I506" s="2"/>
      <c r="J506" s="2"/>
      <c r="K506" s="2"/>
      <c r="L506" s="2"/>
      <c r="M506" s="2"/>
      <c r="N506" s="2"/>
    </row>
    <row r="507" spans="9:14">
      <c r="I507" s="2"/>
      <c r="J507" s="2"/>
      <c r="K507" s="2"/>
      <c r="L507" s="2"/>
      <c r="M507" s="2"/>
      <c r="N507" s="2"/>
    </row>
    <row r="508" spans="9:14">
      <c r="I508" s="2"/>
      <c r="J508" s="2"/>
      <c r="K508" s="2"/>
      <c r="L508" s="2"/>
      <c r="M508" s="2"/>
      <c r="N508" s="2"/>
    </row>
    <row r="509" spans="9:14">
      <c r="I509" s="2"/>
      <c r="J509" s="2"/>
      <c r="K509" s="2"/>
      <c r="L509" s="2"/>
      <c r="M509" s="2"/>
      <c r="N509" s="2"/>
    </row>
    <row r="510" spans="9:14">
      <c r="I510" s="2"/>
      <c r="J510" s="2"/>
      <c r="K510" s="2"/>
      <c r="L510" s="2"/>
      <c r="M510" s="2"/>
      <c r="N510" s="2"/>
    </row>
    <row r="511" spans="9:14">
      <c r="I511" s="2"/>
      <c r="J511" s="2"/>
      <c r="K511" s="2"/>
      <c r="L511" s="2"/>
      <c r="M511" s="2"/>
      <c r="N511" s="2"/>
    </row>
    <row r="512" spans="9:14">
      <c r="I512" s="2"/>
      <c r="J512" s="2"/>
      <c r="K512" s="2"/>
      <c r="L512" s="2"/>
      <c r="M512" s="2"/>
      <c r="N512" s="2"/>
    </row>
    <row r="513" spans="9:14">
      <c r="I513" s="2"/>
      <c r="J513" s="2"/>
      <c r="K513" s="2"/>
      <c r="L513" s="2"/>
      <c r="M513" s="2"/>
      <c r="N513" s="2"/>
    </row>
    <row r="514" spans="9:14">
      <c r="I514" s="2"/>
      <c r="J514" s="2"/>
      <c r="K514" s="2"/>
      <c r="L514" s="2"/>
      <c r="M514" s="2"/>
      <c r="N514" s="2"/>
    </row>
    <row r="515" spans="9:14">
      <c r="I515" s="2"/>
      <c r="J515" s="2"/>
      <c r="K515" s="2"/>
      <c r="L515" s="2"/>
      <c r="M515" s="2"/>
      <c r="N515" s="2"/>
    </row>
    <row r="516" spans="9:14">
      <c r="I516" s="2"/>
      <c r="J516" s="2"/>
      <c r="K516" s="2"/>
      <c r="L516" s="2"/>
      <c r="M516" s="2"/>
      <c r="N516" s="2"/>
    </row>
    <row r="517" spans="9:14">
      <c r="I517" s="2"/>
      <c r="J517" s="2"/>
      <c r="K517" s="2"/>
      <c r="L517" s="2"/>
      <c r="M517" s="2"/>
      <c r="N517" s="2"/>
    </row>
    <row r="518" spans="9:14">
      <c r="I518" s="2"/>
      <c r="J518" s="2"/>
      <c r="K518" s="2"/>
      <c r="L518" s="2"/>
      <c r="M518" s="2"/>
      <c r="N518" s="2"/>
    </row>
    <row r="519" spans="9:14">
      <c r="I519" s="2"/>
      <c r="J519" s="2"/>
      <c r="K519" s="2"/>
      <c r="L519" s="2"/>
      <c r="M519" s="2"/>
      <c r="N519" s="2"/>
    </row>
    <row r="520" spans="9:14">
      <c r="I520" s="2"/>
      <c r="J520" s="2"/>
      <c r="K520" s="2"/>
      <c r="L520" s="2"/>
      <c r="M520" s="2"/>
      <c r="N520" s="2"/>
    </row>
    <row r="521" spans="9:14">
      <c r="I521" s="2"/>
      <c r="J521" s="2"/>
      <c r="K521" s="2"/>
      <c r="L521" s="2"/>
      <c r="M521" s="2"/>
      <c r="N521" s="2"/>
    </row>
    <row r="522" spans="9:14">
      <c r="I522" s="2"/>
      <c r="J522" s="2"/>
      <c r="K522" s="2"/>
      <c r="L522" s="2"/>
      <c r="M522" s="2"/>
      <c r="N522" s="2"/>
    </row>
    <row r="523" spans="9:14">
      <c r="I523" s="2"/>
      <c r="J523" s="2"/>
      <c r="K523" s="2"/>
      <c r="L523" s="2"/>
      <c r="M523" s="2"/>
      <c r="N523" s="2"/>
    </row>
    <row r="524" spans="9:14">
      <c r="I524" s="2"/>
      <c r="J524" s="2"/>
      <c r="K524" s="2"/>
      <c r="L524" s="2"/>
      <c r="M524" s="2"/>
      <c r="N524" s="2"/>
    </row>
    <row r="525" spans="9:14">
      <c r="I525" s="2"/>
      <c r="J525" s="2"/>
      <c r="K525" s="2"/>
      <c r="L525" s="2"/>
      <c r="M525" s="2"/>
      <c r="N525" s="2"/>
    </row>
    <row r="526" spans="9:14">
      <c r="I526" s="2"/>
      <c r="J526" s="2"/>
      <c r="K526" s="2"/>
      <c r="L526" s="2"/>
      <c r="M526" s="2"/>
      <c r="N526" s="2"/>
    </row>
    <row r="527" spans="9:14">
      <c r="I527" s="2"/>
      <c r="J527" s="2"/>
      <c r="K527" s="2"/>
      <c r="L527" s="2"/>
      <c r="M527" s="2"/>
      <c r="N527" s="2"/>
    </row>
    <row r="528" spans="9:14">
      <c r="I528" s="2"/>
      <c r="J528" s="2"/>
      <c r="K528" s="2"/>
      <c r="L528" s="2"/>
      <c r="M528" s="2"/>
      <c r="N528" s="2"/>
    </row>
    <row r="529" spans="9:14">
      <c r="I529" s="2"/>
      <c r="J529" s="2"/>
      <c r="K529" s="2"/>
      <c r="L529" s="2"/>
      <c r="M529" s="2"/>
      <c r="N529" s="2"/>
    </row>
    <row r="530" spans="9:14">
      <c r="I530" s="2"/>
      <c r="J530" s="2"/>
      <c r="K530" s="2"/>
      <c r="L530" s="2"/>
      <c r="M530" s="2"/>
      <c r="N530" s="2"/>
    </row>
    <row r="531" spans="9:14">
      <c r="I531" s="2"/>
      <c r="J531" s="2"/>
      <c r="K531" s="2"/>
      <c r="L531" s="2"/>
      <c r="M531" s="2"/>
      <c r="N531" s="2"/>
    </row>
    <row r="532" spans="9:14">
      <c r="I532" s="2"/>
      <c r="J532" s="2"/>
      <c r="K532" s="2"/>
      <c r="L532" s="2"/>
      <c r="M532" s="2"/>
      <c r="N532" s="2"/>
    </row>
    <row r="533" spans="9:14">
      <c r="I533" s="2"/>
      <c r="J533" s="2"/>
      <c r="K533" s="2"/>
      <c r="L533" s="2"/>
      <c r="M533" s="2"/>
      <c r="N533" s="2"/>
    </row>
    <row r="534" spans="9:14">
      <c r="I534" s="2"/>
      <c r="J534" s="2"/>
      <c r="K534" s="2"/>
      <c r="L534" s="2"/>
      <c r="M534" s="2"/>
      <c r="N534" s="2"/>
    </row>
    <row r="535" spans="9:14">
      <c r="I535" s="2"/>
      <c r="J535" s="2"/>
      <c r="K535" s="2"/>
      <c r="L535" s="2"/>
      <c r="M535" s="2"/>
      <c r="N535" s="2"/>
    </row>
    <row r="536" spans="9:14">
      <c r="I536" s="2"/>
      <c r="J536" s="2"/>
      <c r="K536" s="2"/>
      <c r="L536" s="2"/>
      <c r="M536" s="2"/>
      <c r="N536" s="2"/>
    </row>
    <row r="537" spans="9:14">
      <c r="I537" s="2"/>
      <c r="J537" s="2"/>
      <c r="K537" s="2"/>
      <c r="L537" s="2"/>
      <c r="M537" s="2"/>
      <c r="N537" s="2"/>
    </row>
    <row r="538" spans="9:14">
      <c r="I538" s="2"/>
      <c r="J538" s="2"/>
      <c r="K538" s="2"/>
      <c r="L538" s="2"/>
      <c r="M538" s="2"/>
      <c r="N538" s="2"/>
    </row>
    <row r="539" spans="9:14">
      <c r="I539" s="2"/>
      <c r="J539" s="2"/>
      <c r="K539" s="2"/>
      <c r="L539" s="2"/>
      <c r="M539" s="2"/>
      <c r="N539" s="2"/>
    </row>
    <row r="540" spans="9:14">
      <c r="I540" s="2"/>
      <c r="J540" s="2"/>
      <c r="K540" s="2"/>
      <c r="L540" s="2"/>
      <c r="M540" s="2"/>
      <c r="N540" s="2"/>
    </row>
    <row r="541" spans="9:14">
      <c r="I541" s="2"/>
      <c r="J541" s="2"/>
      <c r="K541" s="2"/>
      <c r="L541" s="2"/>
      <c r="M541" s="2"/>
      <c r="N541" s="2"/>
    </row>
    <row r="542" spans="9:14">
      <c r="I542" s="2"/>
      <c r="J542" s="2"/>
      <c r="K542" s="2"/>
      <c r="L542" s="2"/>
      <c r="M542" s="2"/>
      <c r="N542" s="2"/>
    </row>
    <row r="543" spans="9:14">
      <c r="I543" s="2"/>
      <c r="J543" s="2"/>
      <c r="K543" s="2"/>
      <c r="L543" s="2"/>
      <c r="M543" s="2"/>
      <c r="N543" s="2"/>
    </row>
    <row r="544" spans="9:14">
      <c r="I544" s="2"/>
      <c r="J544" s="2"/>
      <c r="K544" s="2"/>
      <c r="L544" s="2"/>
      <c r="M544" s="2"/>
      <c r="N544" s="2"/>
    </row>
    <row r="545" spans="9:14">
      <c r="I545" s="2"/>
      <c r="J545" s="2"/>
      <c r="K545" s="2"/>
      <c r="L545" s="2"/>
      <c r="M545" s="2"/>
      <c r="N545" s="2"/>
    </row>
    <row r="546" spans="9:14">
      <c r="I546" s="2"/>
      <c r="J546" s="2"/>
      <c r="K546" s="2"/>
      <c r="L546" s="2"/>
      <c r="M546" s="2"/>
      <c r="N546" s="2"/>
    </row>
    <row r="547" spans="9:14">
      <c r="I547" s="2"/>
      <c r="J547" s="2"/>
      <c r="K547" s="2"/>
      <c r="L547" s="2"/>
      <c r="M547" s="2"/>
      <c r="N547" s="2"/>
    </row>
    <row r="548" spans="9:14">
      <c r="I548" s="2"/>
      <c r="J548" s="2"/>
      <c r="K548" s="2"/>
      <c r="L548" s="2"/>
      <c r="M548" s="2"/>
      <c r="N548" s="2"/>
    </row>
    <row r="549" spans="9:14">
      <c r="I549" s="2"/>
      <c r="J549" s="2"/>
      <c r="K549" s="2"/>
      <c r="L549" s="2"/>
      <c r="M549" s="2"/>
      <c r="N549" s="2"/>
    </row>
    <row r="550" spans="9:14">
      <c r="I550" s="2"/>
      <c r="J550" s="2"/>
      <c r="K550" s="2"/>
      <c r="L550" s="2"/>
      <c r="M550" s="2"/>
      <c r="N550" s="2"/>
    </row>
    <row r="551" spans="9:14">
      <c r="I551" s="2"/>
      <c r="J551" s="2"/>
      <c r="K551" s="2"/>
      <c r="L551" s="2"/>
      <c r="M551" s="2"/>
      <c r="N551" s="2"/>
    </row>
    <row r="552" spans="9:14">
      <c r="I552" s="2"/>
      <c r="J552" s="2"/>
      <c r="K552" s="2"/>
      <c r="L552" s="2"/>
      <c r="M552" s="2"/>
      <c r="N552" s="2"/>
    </row>
    <row r="553" spans="9:14">
      <c r="I553" s="2"/>
      <c r="J553" s="2"/>
      <c r="K553" s="2"/>
      <c r="L553" s="2"/>
      <c r="M553" s="2"/>
      <c r="N553" s="2"/>
    </row>
    <row r="554" spans="9:14">
      <c r="I554" s="2"/>
      <c r="J554" s="2"/>
      <c r="K554" s="2"/>
      <c r="L554" s="2"/>
      <c r="M554" s="2"/>
      <c r="N554" s="2"/>
    </row>
    <row r="555" spans="9:14">
      <c r="I555" s="2"/>
      <c r="J555" s="2"/>
      <c r="K555" s="2"/>
      <c r="L555" s="2"/>
      <c r="M555" s="2"/>
      <c r="N555" s="2"/>
    </row>
    <row r="556" spans="9:14">
      <c r="I556" s="2"/>
      <c r="J556" s="2"/>
      <c r="K556" s="2"/>
      <c r="L556" s="2"/>
      <c r="M556" s="2"/>
      <c r="N556" s="2"/>
    </row>
    <row r="557" spans="9:14">
      <c r="I557" s="2"/>
      <c r="J557" s="2"/>
      <c r="K557" s="2"/>
      <c r="L557" s="2"/>
      <c r="M557" s="2"/>
      <c r="N557" s="2"/>
    </row>
    <row r="558" spans="9:14">
      <c r="I558" s="2"/>
      <c r="J558" s="2"/>
      <c r="K558" s="2"/>
      <c r="L558" s="2"/>
      <c r="M558" s="2"/>
      <c r="N558" s="2"/>
    </row>
    <row r="559" spans="9:14">
      <c r="I559" s="2"/>
      <c r="J559" s="2"/>
      <c r="K559" s="2"/>
      <c r="L559" s="2"/>
      <c r="M559" s="2"/>
      <c r="N559" s="2"/>
    </row>
    <row r="560" spans="9:14">
      <c r="I560" s="2"/>
      <c r="J560" s="2"/>
      <c r="K560" s="2"/>
      <c r="L560" s="2"/>
      <c r="M560" s="2"/>
      <c r="N560" s="2"/>
    </row>
    <row r="561" spans="9:14">
      <c r="I561" s="2"/>
      <c r="J561" s="2"/>
      <c r="K561" s="2"/>
      <c r="L561" s="2"/>
      <c r="M561" s="2"/>
      <c r="N561" s="2"/>
    </row>
    <row r="562" spans="9:14">
      <c r="I562" s="2"/>
      <c r="J562" s="2"/>
      <c r="K562" s="2"/>
      <c r="L562" s="2"/>
      <c r="M562" s="2"/>
      <c r="N562" s="2"/>
    </row>
    <row r="563" spans="9:14">
      <c r="I563" s="2"/>
      <c r="J563" s="2"/>
      <c r="K563" s="2"/>
      <c r="L563" s="2"/>
      <c r="M563" s="2"/>
      <c r="N563" s="2"/>
    </row>
    <row r="564" spans="9:14">
      <c r="I564" s="2"/>
      <c r="J564" s="2"/>
      <c r="K564" s="2"/>
      <c r="L564" s="2"/>
      <c r="M564" s="2"/>
      <c r="N564" s="2"/>
    </row>
    <row r="565" spans="9:14">
      <c r="I565" s="2"/>
      <c r="J565" s="2"/>
      <c r="K565" s="2"/>
      <c r="L565" s="2"/>
      <c r="M565" s="2"/>
      <c r="N565" s="2"/>
    </row>
    <row r="566" spans="9:14">
      <c r="I566" s="2"/>
      <c r="J566" s="2"/>
      <c r="K566" s="2"/>
      <c r="L566" s="2"/>
      <c r="M566" s="2"/>
      <c r="N566" s="2"/>
    </row>
    <row r="567" spans="9:14">
      <c r="I567" s="2"/>
      <c r="J567" s="2"/>
      <c r="K567" s="2"/>
      <c r="L567" s="2"/>
      <c r="M567" s="2"/>
      <c r="N567" s="2"/>
    </row>
    <row r="568" spans="9:14">
      <c r="I568" s="2"/>
      <c r="J568" s="2"/>
      <c r="K568" s="2"/>
      <c r="L568" s="2"/>
      <c r="M568" s="2"/>
      <c r="N568" s="2"/>
    </row>
    <row r="569" spans="9:14">
      <c r="I569" s="2"/>
      <c r="J569" s="2"/>
      <c r="K569" s="2"/>
      <c r="L569" s="2"/>
      <c r="M569" s="2"/>
      <c r="N569" s="2"/>
    </row>
    <row r="570" spans="9:14">
      <c r="I570" s="2"/>
      <c r="J570" s="2"/>
      <c r="K570" s="2"/>
      <c r="L570" s="2"/>
      <c r="M570" s="2"/>
      <c r="N570" s="2"/>
    </row>
    <row r="571" spans="9:14">
      <c r="I571" s="2"/>
      <c r="J571" s="2"/>
      <c r="K571" s="2"/>
      <c r="L571" s="2"/>
      <c r="M571" s="2"/>
      <c r="N571" s="2"/>
    </row>
    <row r="572" spans="9:14">
      <c r="I572" s="2"/>
      <c r="J572" s="2"/>
      <c r="K572" s="2"/>
      <c r="L572" s="2"/>
      <c r="M572" s="2"/>
      <c r="N572" s="2"/>
    </row>
    <row r="573" spans="9:14">
      <c r="I573" s="2"/>
      <c r="J573" s="2"/>
      <c r="K573" s="2"/>
      <c r="L573" s="2"/>
      <c r="M573" s="2"/>
      <c r="N573" s="2"/>
    </row>
    <row r="574" spans="9:14">
      <c r="I574" s="2"/>
      <c r="J574" s="2"/>
      <c r="K574" s="2"/>
      <c r="L574" s="2"/>
      <c r="M574" s="2"/>
      <c r="N574" s="2"/>
    </row>
    <row r="575" spans="9:14">
      <c r="I575" s="2"/>
      <c r="J575" s="2"/>
      <c r="K575" s="2"/>
      <c r="L575" s="2"/>
      <c r="M575" s="2"/>
      <c r="N575" s="2"/>
    </row>
    <row r="576" spans="9:14">
      <c r="I576" s="2"/>
      <c r="J576" s="2"/>
      <c r="K576" s="2"/>
      <c r="L576" s="2"/>
      <c r="M576" s="2"/>
      <c r="N576" s="2"/>
    </row>
    <row r="577" spans="9:14">
      <c r="I577" s="2"/>
      <c r="J577" s="2"/>
      <c r="K577" s="2"/>
      <c r="L577" s="2"/>
      <c r="M577" s="2"/>
      <c r="N577" s="2"/>
    </row>
    <row r="578" spans="9:14">
      <c r="I578" s="2"/>
      <c r="J578" s="2"/>
      <c r="K578" s="2"/>
      <c r="L578" s="2"/>
      <c r="M578" s="2"/>
      <c r="N578" s="2"/>
    </row>
    <row r="579" spans="9:14">
      <c r="I579" s="2"/>
      <c r="J579" s="2"/>
      <c r="K579" s="2"/>
      <c r="L579" s="2"/>
      <c r="M579" s="2"/>
      <c r="N579" s="2"/>
    </row>
    <row r="580" spans="9:14">
      <c r="I580" s="2"/>
      <c r="J580" s="2"/>
      <c r="K580" s="2"/>
      <c r="L580" s="2"/>
      <c r="M580" s="2"/>
      <c r="N580" s="2"/>
    </row>
    <row r="581" spans="9:14">
      <c r="I581" s="2"/>
      <c r="J581" s="2"/>
      <c r="K581" s="2"/>
      <c r="L581" s="2"/>
      <c r="M581" s="2"/>
      <c r="N581" s="2"/>
    </row>
    <row r="582" spans="9:14">
      <c r="I582" s="2"/>
      <c r="J582" s="2"/>
      <c r="K582" s="2"/>
      <c r="L582" s="2"/>
      <c r="M582" s="2"/>
      <c r="N582" s="2"/>
    </row>
    <row r="583" spans="9:14">
      <c r="I583" s="2"/>
    </row>
    <row r="584" spans="9:14">
      <c r="I584" s="2"/>
    </row>
    <row r="585" spans="9:14">
      <c r="I585" s="2"/>
    </row>
    <row r="586" spans="9:14">
      <c r="I586" s="2"/>
    </row>
    <row r="587" spans="9:14">
      <c r="I587" s="2"/>
    </row>
    <row r="588" spans="9:14">
      <c r="I588" s="2"/>
    </row>
    <row r="589" spans="9:14">
      <c r="I589" s="2"/>
    </row>
    <row r="590" spans="9:14">
      <c r="I590" s="2"/>
    </row>
    <row r="591" spans="9:14">
      <c r="I591" s="2"/>
    </row>
    <row r="592" spans="9:14">
      <c r="I592" s="2"/>
    </row>
    <row r="593" spans="9:9">
      <c r="I593" s="2"/>
    </row>
    <row r="594" spans="9:9">
      <c r="I594" s="2"/>
    </row>
    <row r="595" spans="9:9">
      <c r="I595" s="2"/>
    </row>
    <row r="596" spans="9:9">
      <c r="I596" s="2"/>
    </row>
    <row r="597" spans="9:9">
      <c r="I597" s="2"/>
    </row>
    <row r="598" spans="9:9">
      <c r="I598" s="2"/>
    </row>
    <row r="599" spans="9:9">
      <c r="I599" s="2"/>
    </row>
    <row r="600" spans="9:9">
      <c r="I600" s="2"/>
    </row>
    <row r="601" spans="9:9">
      <c r="I601" s="2"/>
    </row>
    <row r="602" spans="9:9">
      <c r="I602" s="2"/>
    </row>
    <row r="603" spans="9:9">
      <c r="I603" s="2"/>
    </row>
    <row r="604" spans="9:9">
      <c r="I604" s="2"/>
    </row>
    <row r="605" spans="9:9">
      <c r="I605" s="2"/>
    </row>
    <row r="606" spans="9:9">
      <c r="I606" s="2"/>
    </row>
    <row r="607" spans="9:9">
      <c r="I607" s="2"/>
    </row>
    <row r="608" spans="9:9">
      <c r="I608" s="2"/>
    </row>
    <row r="609" spans="9:9">
      <c r="I609" s="2"/>
    </row>
    <row r="610" spans="9:9">
      <c r="I610" s="2"/>
    </row>
    <row r="611" spans="9:9">
      <c r="I611" s="2"/>
    </row>
    <row r="612" spans="9:9">
      <c r="I612" s="2"/>
    </row>
    <row r="613" spans="9:9">
      <c r="I613" s="2"/>
    </row>
    <row r="614" spans="9:9">
      <c r="I614" s="2"/>
    </row>
    <row r="615" spans="9:9">
      <c r="I615" s="2"/>
    </row>
    <row r="616" spans="9:9">
      <c r="I616" s="2"/>
    </row>
    <row r="617" spans="9:9">
      <c r="I617" s="2"/>
    </row>
    <row r="618" spans="9:9">
      <c r="I618" s="2"/>
    </row>
    <row r="619" spans="9:9">
      <c r="I619" s="2"/>
    </row>
    <row r="620" spans="9:9">
      <c r="I620" s="2"/>
    </row>
    <row r="621" spans="9:9">
      <c r="I621" s="2"/>
    </row>
    <row r="622" spans="9:9">
      <c r="I622" s="2"/>
    </row>
    <row r="623" spans="9:9">
      <c r="I623" s="2"/>
    </row>
    <row r="624" spans="9:9">
      <c r="I624" s="2"/>
    </row>
    <row r="625" spans="2:9">
      <c r="I625" s="2"/>
    </row>
    <row r="626" spans="2:9">
      <c r="I626" s="2"/>
    </row>
    <row r="627" spans="2:9">
      <c r="B627" s="2"/>
      <c r="C627" s="2"/>
      <c r="D627" s="2"/>
      <c r="E627" s="2"/>
      <c r="F627" s="2"/>
      <c r="G627" s="2"/>
      <c r="H627" s="2"/>
      <c r="I627" s="2"/>
    </row>
    <row r="628" spans="2:9">
      <c r="B628" s="2"/>
      <c r="C628" s="2"/>
      <c r="D628" s="2"/>
      <c r="E628" s="2"/>
      <c r="F628" s="2"/>
      <c r="G628" s="2"/>
      <c r="H628" s="2"/>
      <c r="I628" s="2"/>
    </row>
    <row r="629" spans="2:9">
      <c r="B629" s="2"/>
      <c r="C629" s="2"/>
      <c r="D629" s="2"/>
      <c r="E629" s="2"/>
      <c r="F629" s="2"/>
      <c r="G629" s="2"/>
      <c r="H629" s="2"/>
      <c r="I629" s="2"/>
    </row>
    <row r="630" spans="2:9">
      <c r="B630" s="2"/>
      <c r="C630" s="2"/>
      <c r="D630" s="2"/>
      <c r="E630" s="2"/>
      <c r="F630" s="2"/>
      <c r="G630" s="2"/>
      <c r="H630" s="2"/>
      <c r="I630" s="2"/>
    </row>
    <row r="631" spans="2:9">
      <c r="B631" s="2"/>
      <c r="C631" s="2"/>
      <c r="D631" s="2"/>
      <c r="E631" s="2"/>
      <c r="F631" s="2"/>
      <c r="G631" s="2"/>
      <c r="H631" s="2"/>
      <c r="I631" s="2"/>
    </row>
    <row r="632" spans="2:9">
      <c r="B632" s="2"/>
      <c r="C632" s="2"/>
      <c r="D632" s="2"/>
      <c r="E632" s="2"/>
      <c r="F632" s="2"/>
      <c r="G632" s="2"/>
      <c r="H632" s="2"/>
      <c r="I632" s="2"/>
    </row>
    <row r="633" spans="2:9">
      <c r="B633" s="2"/>
      <c r="C633" s="2"/>
      <c r="D633" s="2"/>
      <c r="E633" s="2"/>
      <c r="F633" s="2"/>
      <c r="G633" s="2"/>
      <c r="H633" s="2"/>
      <c r="I633" s="2"/>
    </row>
    <row r="634" spans="2:9">
      <c r="B634" s="2"/>
      <c r="C634" s="2"/>
      <c r="D634" s="2"/>
      <c r="E634" s="2"/>
      <c r="F634" s="2"/>
      <c r="G634" s="2"/>
      <c r="H634" s="2"/>
      <c r="I634" s="2"/>
    </row>
    <row r="635" spans="2:9">
      <c r="B635" s="2"/>
      <c r="C635" s="2"/>
      <c r="D635" s="2"/>
      <c r="E635" s="2"/>
      <c r="F635" s="2"/>
      <c r="G635" s="2"/>
      <c r="H635" s="2"/>
      <c r="I635" s="2"/>
    </row>
    <row r="636" spans="2:9">
      <c r="B636" s="2"/>
      <c r="C636" s="2"/>
      <c r="D636" s="2"/>
      <c r="E636" s="2"/>
      <c r="F636" s="2"/>
      <c r="G636" s="2"/>
      <c r="H636" s="2"/>
      <c r="I636" s="2"/>
    </row>
    <row r="637" spans="2:9">
      <c r="B637" s="2"/>
      <c r="C637" s="2"/>
      <c r="D637" s="2"/>
      <c r="E637" s="2"/>
      <c r="F637" s="2"/>
      <c r="G637" s="2"/>
      <c r="H637" s="2"/>
      <c r="I637" s="2"/>
    </row>
    <row r="638" spans="2:9">
      <c r="B638" s="2"/>
      <c r="C638" s="2"/>
      <c r="D638" s="2"/>
      <c r="E638" s="2"/>
      <c r="F638" s="2"/>
      <c r="G638" s="2"/>
      <c r="H638" s="2"/>
      <c r="I638" s="2"/>
    </row>
    <row r="639" spans="2:9">
      <c r="B639" s="2"/>
      <c r="C639" s="2"/>
      <c r="D639" s="2"/>
      <c r="E639" s="2"/>
      <c r="F639" s="2"/>
      <c r="G639" s="2"/>
      <c r="H639" s="2"/>
      <c r="I639" s="2"/>
    </row>
  </sheetData>
  <sheetProtection formatCells="0" selectLockedCells="1"/>
  <mergeCells count="159">
    <mergeCell ref="H70:I70"/>
    <mergeCell ref="J70:N70"/>
    <mergeCell ref="B66:N66"/>
    <mergeCell ref="B67:D67"/>
    <mergeCell ref="E67:N67"/>
    <mergeCell ref="B68:D68"/>
    <mergeCell ref="E68:J68"/>
    <mergeCell ref="L68:N68"/>
    <mergeCell ref="B63:C63"/>
    <mergeCell ref="D63:G63"/>
    <mergeCell ref="H63:I63"/>
    <mergeCell ref="J63:N63"/>
    <mergeCell ref="B64:C64"/>
    <mergeCell ref="D64:G64"/>
    <mergeCell ref="H64:I64"/>
    <mergeCell ref="J64:N64"/>
    <mergeCell ref="B59:D59"/>
    <mergeCell ref="E59:N59"/>
    <mergeCell ref="B60:D60"/>
    <mergeCell ref="E60:J60"/>
    <mergeCell ref="L60:N60"/>
    <mergeCell ref="B62:N62"/>
    <mergeCell ref="B56:N56"/>
    <mergeCell ref="B57:D57"/>
    <mergeCell ref="E57:N57"/>
    <mergeCell ref="B58:D58"/>
    <mergeCell ref="E58:J58"/>
    <mergeCell ref="L58:N58"/>
    <mergeCell ref="C44:F44"/>
    <mergeCell ref="H44:I44"/>
    <mergeCell ref="M44:N44"/>
    <mergeCell ref="C45:D45"/>
    <mergeCell ref="E45:F45"/>
    <mergeCell ref="G45:J45"/>
    <mergeCell ref="K45:L45"/>
    <mergeCell ref="M45:N45"/>
    <mergeCell ref="B40:N40"/>
    <mergeCell ref="C41:F41"/>
    <mergeCell ref="H41:I41"/>
    <mergeCell ref="M41:N41"/>
    <mergeCell ref="C42:D42"/>
    <mergeCell ref="E42:F42"/>
    <mergeCell ref="G42:J42"/>
    <mergeCell ref="K42:L42"/>
    <mergeCell ref="M42:N42"/>
    <mergeCell ref="B36:N36"/>
    <mergeCell ref="B37:C37"/>
    <mergeCell ref="D37:G37"/>
    <mergeCell ref="H37:I37"/>
    <mergeCell ref="J37:N37"/>
    <mergeCell ref="B39:N39"/>
    <mergeCell ref="B31:C31"/>
    <mergeCell ref="D31:F31"/>
    <mergeCell ref="G31:H31"/>
    <mergeCell ref="I31:J31"/>
    <mergeCell ref="K31:N31"/>
    <mergeCell ref="G32:H32"/>
    <mergeCell ref="I32:J32"/>
    <mergeCell ref="K32:L32"/>
    <mergeCell ref="M32:N32"/>
    <mergeCell ref="B29:C29"/>
    <mergeCell ref="D29:F29"/>
    <mergeCell ref="G29:H29"/>
    <mergeCell ref="I29:J29"/>
    <mergeCell ref="K29:N29"/>
    <mergeCell ref="B30:C30"/>
    <mergeCell ref="D30:F30"/>
    <mergeCell ref="G30:H30"/>
    <mergeCell ref="I30:J30"/>
    <mergeCell ref="K30:N30"/>
    <mergeCell ref="B27:F27"/>
    <mergeCell ref="G27:H27"/>
    <mergeCell ref="I27:J27"/>
    <mergeCell ref="K27:N27"/>
    <mergeCell ref="B28:F28"/>
    <mergeCell ref="G28:H28"/>
    <mergeCell ref="I28:J28"/>
    <mergeCell ref="K28:N28"/>
    <mergeCell ref="B25:F25"/>
    <mergeCell ref="G25:H25"/>
    <mergeCell ref="I25:J25"/>
    <mergeCell ref="K25:N25"/>
    <mergeCell ref="B26:F26"/>
    <mergeCell ref="G26:H26"/>
    <mergeCell ref="I26:J26"/>
    <mergeCell ref="K26:N26"/>
    <mergeCell ref="B23:F23"/>
    <mergeCell ref="G23:H23"/>
    <mergeCell ref="I23:J23"/>
    <mergeCell ref="K23:N23"/>
    <mergeCell ref="B24:F24"/>
    <mergeCell ref="G24:H24"/>
    <mergeCell ref="I24:J24"/>
    <mergeCell ref="K24:N24"/>
    <mergeCell ref="H17:N17"/>
    <mergeCell ref="B22:F22"/>
    <mergeCell ref="G22:H22"/>
    <mergeCell ref="I22:J22"/>
    <mergeCell ref="K22:N22"/>
    <mergeCell ref="R12:X12"/>
    <mergeCell ref="B13:C13"/>
    <mergeCell ref="D13:G13"/>
    <mergeCell ref="H13:I13"/>
    <mergeCell ref="J13:N13"/>
    <mergeCell ref="B14:C14"/>
    <mergeCell ref="D14:G14"/>
    <mergeCell ref="H14:I14"/>
    <mergeCell ref="J14:N14"/>
    <mergeCell ref="H6:L6"/>
    <mergeCell ref="M6:N6"/>
    <mergeCell ref="B7:N7"/>
    <mergeCell ref="B8:C8"/>
    <mergeCell ref="D8:G8"/>
    <mergeCell ref="H8:I8"/>
    <mergeCell ref="J8:N8"/>
    <mergeCell ref="B9:C9"/>
    <mergeCell ref="D9:G9"/>
    <mergeCell ref="H9:I9"/>
    <mergeCell ref="J9:N9"/>
    <mergeCell ref="C47:F47"/>
    <mergeCell ref="H47:I47"/>
    <mergeCell ref="M47:N47"/>
    <mergeCell ref="C48:D48"/>
    <mergeCell ref="E48:F48"/>
    <mergeCell ref="G48:J48"/>
    <mergeCell ref="K48:L48"/>
    <mergeCell ref="M48:N48"/>
    <mergeCell ref="B11:N11"/>
    <mergeCell ref="B12:C12"/>
    <mergeCell ref="D12:G12"/>
    <mergeCell ref="H12:I12"/>
    <mergeCell ref="J12:N12"/>
    <mergeCell ref="B15:D15"/>
    <mergeCell ref="E15:G15"/>
    <mergeCell ref="H15:I15"/>
    <mergeCell ref="E18:N20"/>
    <mergeCell ref="B17:D17"/>
    <mergeCell ref="E17:G17"/>
    <mergeCell ref="J15:N15"/>
    <mergeCell ref="B16:D16"/>
    <mergeCell ref="E16:G16"/>
    <mergeCell ref="H16:J16"/>
    <mergeCell ref="K16:N16"/>
    <mergeCell ref="C53:F53"/>
    <mergeCell ref="H53:I53"/>
    <mergeCell ref="M53:N53"/>
    <mergeCell ref="C54:D54"/>
    <mergeCell ref="E54:F54"/>
    <mergeCell ref="G54:J54"/>
    <mergeCell ref="K54:L54"/>
    <mergeCell ref="M54:N54"/>
    <mergeCell ref="M50:N50"/>
    <mergeCell ref="C50:F50"/>
    <mergeCell ref="H50:I50"/>
    <mergeCell ref="C51:D51"/>
    <mergeCell ref="E51:F51"/>
    <mergeCell ref="G51:J51"/>
    <mergeCell ref="K51:L51"/>
    <mergeCell ref="M51:N51"/>
  </mergeCells>
  <dataValidations xWindow="346" yWindow="590" count="6">
    <dataValidation type="list" allowBlank="1" showInputMessage="1" showErrorMessage="1" prompt="Payment Method" sqref="K23:N31" xr:uid="{284339A0-1038-4531-B2D5-46FCAECC99D6}">
      <formula1>paymentMethods</formula1>
    </dataValidation>
    <dataValidation type="list" allowBlank="1" showInputMessage="1" showErrorMessage="1" prompt="Yes or No" sqref="E16:G17" xr:uid="{17512DF2-9797-45DC-A181-DB312201DA80}">
      <formula1>miscOptions</formula1>
    </dataValidation>
    <dataValidation type="list" allowBlank="1" showInputMessage="1" showErrorMessage="1" sqref="J41 J44 J47 J50 J53" xr:uid="{30F96EBC-7975-4A6E-A5E7-A4A50C5169D4}">
      <formula1>dollarsOrPercent</formula1>
    </dataValidation>
    <dataValidation type="list" allowBlank="1" showInputMessage="1" showErrorMessage="1" prompt="Cost Centre" sqref="C42:D42 C45:D45 C48:D48 C51:D51 C54:D54" xr:uid="{9254B0D9-FBE5-48E2-BC4E-A00181CAE30B}">
      <formula1>costCentres</formula1>
    </dataValidation>
    <dataValidation type="list" allowBlank="1" showInputMessage="1" showErrorMessage="1" prompt="Choose purpose of trip from drop down list" sqref="D13:G13" xr:uid="{240CE5A2-8F77-4176-8295-0370CB2028D3}">
      <formula1>purposes</formula1>
    </dataValidation>
    <dataValidation type="list" allowBlank="1" showInputMessage="1" showErrorMessage="1" prompt="Choose Account" sqref="C41:F41 C44:F44 C47:F47 C50:F50 C53:F53" xr:uid="{3FEE53C5-2BDD-4DDD-AF4A-BEA9348D3018}">
      <formula1>accounts</formula1>
    </dataValidation>
  </dataValidations>
  <hyperlinks>
    <hyperlink ref="H17" r:id="rId1" xr:uid="{4B875244-3A23-4105-910C-FD6BB12B98D3}"/>
    <hyperlink ref="B62:N62" r:id="rId2" display="Travel Advance Information (if applicable - See Section 3.10 of the Business Travel Expense Procedure)" xr:uid="{E78F01CA-3DCA-4574-B0C4-5BF1068B4C31}"/>
    <hyperlink ref="B66:N66" r:id="rId3" display="Approval for Travel Outside of Canada (see Section 3.2.1 of the Business Travel Expense Procedure)" xr:uid="{37F27ADF-968D-46D7-A2B9-6CAB58F954AF}"/>
    <hyperlink ref="B34" r:id="rId4" xr:uid="{767E9A3D-3505-464E-90DB-F8C83434AC2F}"/>
  </hyperlinks>
  <pageMargins left="0.70866141732283472" right="0.70866141732283472" top="0.74803149606299213" bottom="0.74803149606299213" header="0.31496062992125984" footer="0.31496062992125984"/>
  <pageSetup scale="68" fitToHeight="0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7CB5-9D59-4679-88FE-587EA9CDDE35}">
  <sheetPr codeName="Sheet2"/>
  <dimension ref="A1:F462"/>
  <sheetViews>
    <sheetView workbookViewId="0"/>
  </sheetViews>
  <sheetFormatPr defaultColWidth="8.81640625" defaultRowHeight="14.5"/>
  <cols>
    <col min="1" max="1" width="34.81640625" style="35" customWidth="1"/>
    <col min="2" max="2" width="31.26953125" style="35" customWidth="1"/>
    <col min="3" max="3" width="47.7265625" style="35" customWidth="1"/>
    <col min="4" max="4" width="31.26953125" style="35" customWidth="1"/>
    <col min="5" max="5" width="14.54296875" style="36" customWidth="1"/>
    <col min="6" max="6" width="77.54296875" style="36" bestFit="1" customWidth="1"/>
    <col min="7" max="16384" width="8.81640625" style="35"/>
  </cols>
  <sheetData>
    <row r="1" spans="1:6">
      <c r="A1" s="35" t="s">
        <v>11</v>
      </c>
      <c r="C1" s="35" t="s">
        <v>311</v>
      </c>
      <c r="E1" s="36" t="s">
        <v>300</v>
      </c>
      <c r="F1" s="36" t="s">
        <v>301</v>
      </c>
    </row>
    <row r="2" spans="1:6">
      <c r="C2" s="35" t="s">
        <v>312</v>
      </c>
      <c r="E2" s="36" t="s">
        <v>40</v>
      </c>
      <c r="F2" s="36" t="s">
        <v>40</v>
      </c>
    </row>
    <row r="3" spans="1:6">
      <c r="A3" s="35" t="s">
        <v>82</v>
      </c>
      <c r="C3" s="35" t="s">
        <v>313</v>
      </c>
      <c r="E3" s="36">
        <v>101000</v>
      </c>
      <c r="F3" s="36" t="s">
        <v>58</v>
      </c>
    </row>
    <row r="4" spans="1:6">
      <c r="A4" s="35" t="s">
        <v>302</v>
      </c>
      <c r="C4" s="35" t="s">
        <v>317</v>
      </c>
      <c r="E4" s="36">
        <v>101500</v>
      </c>
      <c r="F4" s="36" t="s">
        <v>59</v>
      </c>
    </row>
    <row r="5" spans="1:6">
      <c r="A5" s="35" t="s">
        <v>303</v>
      </c>
      <c r="C5" s="35" t="s">
        <v>318</v>
      </c>
      <c r="E5" s="36">
        <v>102500</v>
      </c>
      <c r="F5" s="36" t="s">
        <v>347</v>
      </c>
    </row>
    <row r="6" spans="1:6">
      <c r="A6" s="35" t="s">
        <v>304</v>
      </c>
      <c r="C6" s="35" t="s">
        <v>315</v>
      </c>
      <c r="E6" s="36">
        <v>104000</v>
      </c>
      <c r="F6" s="36" t="s">
        <v>348</v>
      </c>
    </row>
    <row r="7" spans="1:6">
      <c r="A7" s="35" t="s">
        <v>60</v>
      </c>
      <c r="C7" s="35" t="s">
        <v>316</v>
      </c>
      <c r="E7" s="36">
        <v>104110</v>
      </c>
      <c r="F7" s="36" t="s">
        <v>349</v>
      </c>
    </row>
    <row r="8" spans="1:6">
      <c r="A8" s="35" t="s">
        <v>305</v>
      </c>
      <c r="C8" s="35" t="s">
        <v>314</v>
      </c>
      <c r="E8" s="36">
        <v>104120</v>
      </c>
      <c r="F8" s="36" t="s">
        <v>350</v>
      </c>
    </row>
    <row r="9" spans="1:6">
      <c r="A9" s="35" t="s">
        <v>306</v>
      </c>
      <c r="C9" s="35" t="s">
        <v>319</v>
      </c>
      <c r="E9" s="36">
        <v>104700</v>
      </c>
      <c r="F9" s="36" t="s">
        <v>351</v>
      </c>
    </row>
    <row r="10" spans="1:6">
      <c r="A10" s="35" t="s">
        <v>307</v>
      </c>
      <c r="C10" s="35" t="s">
        <v>333</v>
      </c>
      <c r="E10" s="36">
        <v>104781</v>
      </c>
      <c r="F10" s="36" t="s">
        <v>352</v>
      </c>
    </row>
    <row r="11" spans="1:6">
      <c r="C11" s="35" t="s">
        <v>335</v>
      </c>
      <c r="E11" s="36">
        <v>104852</v>
      </c>
      <c r="F11" s="36" t="s">
        <v>353</v>
      </c>
    </row>
    <row r="12" spans="1:6">
      <c r="E12" s="36">
        <v>104892</v>
      </c>
      <c r="F12" s="36" t="s">
        <v>354</v>
      </c>
    </row>
    <row r="13" spans="1:6">
      <c r="A13" s="35" t="s">
        <v>337</v>
      </c>
      <c r="E13" s="36">
        <v>104996</v>
      </c>
      <c r="F13" s="36" t="s">
        <v>355</v>
      </c>
    </row>
    <row r="14" spans="1:6">
      <c r="A14" s="35" t="s">
        <v>308</v>
      </c>
      <c r="C14" s="35" t="s">
        <v>320</v>
      </c>
      <c r="E14" s="36">
        <v>104997</v>
      </c>
      <c r="F14" s="36" t="s">
        <v>356</v>
      </c>
    </row>
    <row r="15" spans="1:6">
      <c r="A15" s="35" t="s">
        <v>309</v>
      </c>
      <c r="C15" s="35" t="s">
        <v>40</v>
      </c>
      <c r="E15" s="36">
        <v>104998</v>
      </c>
      <c r="F15" s="36" t="s">
        <v>357</v>
      </c>
    </row>
    <row r="16" spans="1:6">
      <c r="A16" s="35" t="s">
        <v>310</v>
      </c>
      <c r="C16" s="35" t="s">
        <v>321</v>
      </c>
      <c r="E16" s="36">
        <v>104999</v>
      </c>
      <c r="F16" s="36" t="s">
        <v>358</v>
      </c>
    </row>
    <row r="17" spans="1:6">
      <c r="A17" s="35" t="s">
        <v>40</v>
      </c>
      <c r="C17" s="35" t="s">
        <v>334</v>
      </c>
      <c r="E17" s="36">
        <v>105000</v>
      </c>
      <c r="F17" s="36" t="s">
        <v>359</v>
      </c>
    </row>
    <row r="18" spans="1:6">
      <c r="C18" s="35" t="s">
        <v>322</v>
      </c>
      <c r="E18" s="36">
        <v>105200</v>
      </c>
      <c r="F18" s="36" t="s">
        <v>360</v>
      </c>
    </row>
    <row r="19" spans="1:6">
      <c r="C19" s="35" t="s">
        <v>323</v>
      </c>
      <c r="E19" s="36">
        <v>106000</v>
      </c>
      <c r="F19" s="36" t="s">
        <v>60</v>
      </c>
    </row>
    <row r="20" spans="1:6">
      <c r="A20" s="35" t="s">
        <v>338</v>
      </c>
      <c r="C20" s="35" t="s">
        <v>324</v>
      </c>
      <c r="E20" s="36">
        <v>106005</v>
      </c>
      <c r="F20" s="36" t="s">
        <v>361</v>
      </c>
    </row>
    <row r="21" spans="1:6">
      <c r="A21" s="35" t="s">
        <v>325</v>
      </c>
      <c r="E21" s="36">
        <v>106200</v>
      </c>
      <c r="F21" s="36" t="s">
        <v>61</v>
      </c>
    </row>
    <row r="22" spans="1:6">
      <c r="A22" s="35" t="s">
        <v>42</v>
      </c>
      <c r="E22" s="36">
        <v>107001</v>
      </c>
      <c r="F22" s="36" t="s">
        <v>362</v>
      </c>
    </row>
    <row r="23" spans="1:6">
      <c r="E23" s="36">
        <v>107600</v>
      </c>
      <c r="F23" s="36" t="s">
        <v>62</v>
      </c>
    </row>
    <row r="24" spans="1:6">
      <c r="E24" s="36">
        <v>120000</v>
      </c>
      <c r="F24" s="36" t="s">
        <v>63</v>
      </c>
    </row>
    <row r="25" spans="1:6">
      <c r="A25" s="37" t="s">
        <v>326</v>
      </c>
      <c r="E25" s="36">
        <v>120005</v>
      </c>
      <c r="F25" s="36" t="s">
        <v>64</v>
      </c>
    </row>
    <row r="26" spans="1:6">
      <c r="E26" s="36">
        <v>120010</v>
      </c>
      <c r="F26" s="36" t="s">
        <v>65</v>
      </c>
    </row>
    <row r="27" spans="1:6">
      <c r="E27" s="36">
        <v>120160</v>
      </c>
      <c r="F27" s="36" t="s">
        <v>66</v>
      </c>
    </row>
    <row r="28" spans="1:6">
      <c r="E28" s="36">
        <v>130000</v>
      </c>
      <c r="F28" s="36" t="s">
        <v>67</v>
      </c>
    </row>
    <row r="29" spans="1:6">
      <c r="E29" s="36">
        <v>130010</v>
      </c>
      <c r="F29" s="36" t="s">
        <v>68</v>
      </c>
    </row>
    <row r="30" spans="1:6">
      <c r="E30" s="36">
        <v>130011</v>
      </c>
      <c r="F30" s="36" t="s">
        <v>363</v>
      </c>
    </row>
    <row r="31" spans="1:6">
      <c r="E31" s="36">
        <v>130012</v>
      </c>
      <c r="F31" s="36" t="s">
        <v>364</v>
      </c>
    </row>
    <row r="32" spans="1:6">
      <c r="E32" s="36">
        <v>130500</v>
      </c>
      <c r="F32" s="36" t="s">
        <v>69</v>
      </c>
    </row>
    <row r="33" spans="5:6">
      <c r="E33" s="36">
        <v>140000</v>
      </c>
      <c r="F33" s="36" t="s">
        <v>365</v>
      </c>
    </row>
    <row r="34" spans="5:6">
      <c r="E34" s="36">
        <v>141000</v>
      </c>
      <c r="F34" s="36" t="s">
        <v>366</v>
      </c>
    </row>
    <row r="35" spans="5:6">
      <c r="E35" s="36">
        <v>141900</v>
      </c>
      <c r="F35" s="36" t="s">
        <v>367</v>
      </c>
    </row>
    <row r="36" spans="5:6">
      <c r="E36" s="36">
        <v>142000</v>
      </c>
      <c r="F36" s="36" t="s">
        <v>368</v>
      </c>
    </row>
    <row r="37" spans="5:6">
      <c r="E37" s="36">
        <v>143000</v>
      </c>
      <c r="F37" s="36" t="s">
        <v>369</v>
      </c>
    </row>
    <row r="38" spans="5:6">
      <c r="E38" s="36">
        <v>145000</v>
      </c>
      <c r="F38" s="36" t="s">
        <v>370</v>
      </c>
    </row>
    <row r="39" spans="5:6">
      <c r="E39" s="36">
        <v>145100</v>
      </c>
      <c r="F39" s="36" t="s">
        <v>371</v>
      </c>
    </row>
    <row r="40" spans="5:6">
      <c r="E40" s="36">
        <v>146073</v>
      </c>
      <c r="F40" s="36" t="s">
        <v>372</v>
      </c>
    </row>
    <row r="41" spans="5:6">
      <c r="E41" s="36">
        <v>146114</v>
      </c>
      <c r="F41" s="36" t="s">
        <v>373</v>
      </c>
    </row>
    <row r="42" spans="5:6">
      <c r="E42" s="36">
        <v>148000</v>
      </c>
      <c r="F42" s="36" t="s">
        <v>374</v>
      </c>
    </row>
    <row r="43" spans="5:6">
      <c r="E43" s="36">
        <v>151000</v>
      </c>
      <c r="F43" s="36" t="s">
        <v>375</v>
      </c>
    </row>
    <row r="44" spans="5:6">
      <c r="E44" s="36">
        <v>151020</v>
      </c>
      <c r="F44" s="36" t="s">
        <v>376</v>
      </c>
    </row>
    <row r="45" spans="5:6">
      <c r="E45" s="36">
        <v>151100</v>
      </c>
      <c r="F45" s="36" t="s">
        <v>377</v>
      </c>
    </row>
    <row r="46" spans="5:6">
      <c r="E46" s="36">
        <v>151101</v>
      </c>
      <c r="F46" s="36" t="s">
        <v>378</v>
      </c>
    </row>
    <row r="47" spans="5:6">
      <c r="E47" s="36">
        <v>151124</v>
      </c>
      <c r="F47" s="36" t="s">
        <v>379</v>
      </c>
    </row>
    <row r="48" spans="5:6">
      <c r="E48" s="36">
        <v>152000</v>
      </c>
      <c r="F48" s="36" t="s">
        <v>380</v>
      </c>
    </row>
    <row r="49" spans="5:6">
      <c r="E49" s="36">
        <v>152005</v>
      </c>
      <c r="F49" s="36" t="s">
        <v>381</v>
      </c>
    </row>
    <row r="50" spans="5:6">
      <c r="E50" s="36">
        <v>152200</v>
      </c>
      <c r="F50" s="36" t="s">
        <v>382</v>
      </c>
    </row>
    <row r="51" spans="5:6">
      <c r="E51" s="36">
        <v>152210</v>
      </c>
      <c r="F51" s="36" t="s">
        <v>383</v>
      </c>
    </row>
    <row r="52" spans="5:6">
      <c r="E52" s="36">
        <v>152400</v>
      </c>
      <c r="F52" s="36" t="s">
        <v>384</v>
      </c>
    </row>
    <row r="53" spans="5:6">
      <c r="E53" s="36">
        <v>154100</v>
      </c>
      <c r="F53" s="36" t="s">
        <v>385</v>
      </c>
    </row>
    <row r="54" spans="5:6">
      <c r="E54" s="36">
        <v>162200</v>
      </c>
      <c r="F54" s="36" t="s">
        <v>386</v>
      </c>
    </row>
    <row r="55" spans="5:6">
      <c r="E55" s="36">
        <v>162250</v>
      </c>
      <c r="F55" s="36" t="s">
        <v>387</v>
      </c>
    </row>
    <row r="56" spans="5:6">
      <c r="E56" s="36">
        <v>163000</v>
      </c>
      <c r="F56" s="36" t="s">
        <v>388</v>
      </c>
    </row>
    <row r="57" spans="5:6">
      <c r="E57" s="36">
        <v>164000</v>
      </c>
      <c r="F57" s="36" t="s">
        <v>389</v>
      </c>
    </row>
    <row r="58" spans="5:6">
      <c r="E58" s="36">
        <v>170010</v>
      </c>
      <c r="F58" s="36" t="s">
        <v>390</v>
      </c>
    </row>
    <row r="59" spans="5:6">
      <c r="E59" s="36">
        <v>170510</v>
      </c>
      <c r="F59" s="36" t="s">
        <v>391</v>
      </c>
    </row>
    <row r="60" spans="5:6">
      <c r="E60" s="36">
        <v>180000</v>
      </c>
      <c r="F60" s="36" t="s">
        <v>70</v>
      </c>
    </row>
    <row r="61" spans="5:6">
      <c r="E61" s="36">
        <v>182000</v>
      </c>
      <c r="F61" s="36" t="s">
        <v>71</v>
      </c>
    </row>
    <row r="62" spans="5:6">
      <c r="E62" s="36">
        <v>182025</v>
      </c>
      <c r="F62" s="36" t="s">
        <v>392</v>
      </c>
    </row>
    <row r="63" spans="5:6">
      <c r="E63" s="36">
        <v>182050</v>
      </c>
      <c r="F63" s="36" t="s">
        <v>72</v>
      </c>
    </row>
    <row r="64" spans="5:6">
      <c r="E64" s="36">
        <v>182175</v>
      </c>
      <c r="F64" s="36" t="s">
        <v>73</v>
      </c>
    </row>
    <row r="65" spans="5:6">
      <c r="E65" s="36">
        <v>182400</v>
      </c>
      <c r="F65" s="36" t="s">
        <v>74</v>
      </c>
    </row>
    <row r="66" spans="5:6">
      <c r="E66" s="36">
        <v>182425</v>
      </c>
      <c r="F66" s="36" t="s">
        <v>75</v>
      </c>
    </row>
    <row r="67" spans="5:6">
      <c r="E67" s="36">
        <v>182800</v>
      </c>
      <c r="F67" s="36" t="s">
        <v>76</v>
      </c>
    </row>
    <row r="68" spans="5:6">
      <c r="E68" s="36">
        <v>182850</v>
      </c>
      <c r="F68" s="36" t="s">
        <v>77</v>
      </c>
    </row>
    <row r="69" spans="5:6">
      <c r="E69" s="36">
        <v>183000</v>
      </c>
      <c r="F69" s="36" t="s">
        <v>78</v>
      </c>
    </row>
    <row r="70" spans="5:6">
      <c r="E70" s="36">
        <v>184000</v>
      </c>
      <c r="F70" s="36" t="s">
        <v>79</v>
      </c>
    </row>
    <row r="71" spans="5:6">
      <c r="E71" s="36">
        <v>184005</v>
      </c>
      <c r="F71" s="36" t="s">
        <v>80</v>
      </c>
    </row>
    <row r="72" spans="5:6">
      <c r="E72" s="36">
        <v>184010</v>
      </c>
      <c r="F72" s="36" t="s">
        <v>81</v>
      </c>
    </row>
    <row r="73" spans="5:6">
      <c r="E73" s="36">
        <v>184015</v>
      </c>
      <c r="F73" s="36" t="s">
        <v>82</v>
      </c>
    </row>
    <row r="74" spans="5:6">
      <c r="E74" s="36">
        <v>184020</v>
      </c>
      <c r="F74" s="36" t="s">
        <v>83</v>
      </c>
    </row>
    <row r="75" spans="5:6">
      <c r="E75" s="36">
        <v>184025</v>
      </c>
      <c r="F75" s="36" t="s">
        <v>84</v>
      </c>
    </row>
    <row r="76" spans="5:6">
      <c r="E76" s="36">
        <v>185000</v>
      </c>
      <c r="F76" s="36" t="s">
        <v>85</v>
      </c>
    </row>
    <row r="77" spans="5:6">
      <c r="E77" s="36">
        <v>185005</v>
      </c>
      <c r="F77" s="36" t="s">
        <v>86</v>
      </c>
    </row>
    <row r="78" spans="5:6">
      <c r="E78" s="36">
        <v>185030</v>
      </c>
      <c r="F78" s="36" t="s">
        <v>87</v>
      </c>
    </row>
    <row r="79" spans="5:6">
      <c r="E79" s="36">
        <v>185080</v>
      </c>
      <c r="F79" s="36" t="s">
        <v>88</v>
      </c>
    </row>
    <row r="80" spans="5:6">
      <c r="E80" s="36">
        <v>186000</v>
      </c>
      <c r="F80" s="36" t="s">
        <v>89</v>
      </c>
    </row>
    <row r="81" spans="5:6">
      <c r="E81" s="36">
        <v>186015</v>
      </c>
      <c r="F81" s="36" t="s">
        <v>90</v>
      </c>
    </row>
    <row r="82" spans="5:6">
      <c r="E82" s="36">
        <v>186040</v>
      </c>
      <c r="F82" s="36" t="s">
        <v>393</v>
      </c>
    </row>
    <row r="83" spans="5:6">
      <c r="E83" s="36">
        <v>186050</v>
      </c>
      <c r="F83" s="36" t="s">
        <v>394</v>
      </c>
    </row>
    <row r="84" spans="5:6">
      <c r="E84" s="36">
        <v>186060</v>
      </c>
      <c r="F84" s="36" t="s">
        <v>395</v>
      </c>
    </row>
    <row r="85" spans="5:6">
      <c r="E85" s="36">
        <v>186070</v>
      </c>
      <c r="F85" s="36" t="s">
        <v>396</v>
      </c>
    </row>
    <row r="86" spans="5:6">
      <c r="E86" s="36">
        <v>200000</v>
      </c>
      <c r="F86" s="36" t="s">
        <v>91</v>
      </c>
    </row>
    <row r="87" spans="5:6">
      <c r="E87" s="36">
        <v>200005</v>
      </c>
      <c r="F87" s="36" t="s">
        <v>397</v>
      </c>
    </row>
    <row r="88" spans="5:6">
      <c r="E88" s="36">
        <v>200100</v>
      </c>
      <c r="F88" s="36" t="s">
        <v>92</v>
      </c>
    </row>
    <row r="89" spans="5:6">
      <c r="E89" s="36">
        <v>200112</v>
      </c>
      <c r="F89" s="36" t="s">
        <v>398</v>
      </c>
    </row>
    <row r="90" spans="5:6">
      <c r="E90" s="36">
        <v>200194</v>
      </c>
      <c r="F90" s="36" t="s">
        <v>399</v>
      </c>
    </row>
    <row r="91" spans="5:6">
      <c r="E91" s="36">
        <v>200226</v>
      </c>
      <c r="F91" s="36" t="s">
        <v>93</v>
      </c>
    </row>
    <row r="92" spans="5:6">
      <c r="E92" s="36">
        <v>200227</v>
      </c>
      <c r="F92" s="36" t="s">
        <v>94</v>
      </c>
    </row>
    <row r="93" spans="5:6">
      <c r="E93" s="36">
        <v>200229</v>
      </c>
      <c r="F93" s="36" t="s">
        <v>400</v>
      </c>
    </row>
    <row r="94" spans="5:6">
      <c r="E94" s="36">
        <v>200429</v>
      </c>
      <c r="F94" s="36" t="s">
        <v>401</v>
      </c>
    </row>
    <row r="95" spans="5:6">
      <c r="E95" s="36">
        <v>200431</v>
      </c>
      <c r="F95" s="36" t="s">
        <v>402</v>
      </c>
    </row>
    <row r="96" spans="5:6">
      <c r="E96" s="36">
        <v>200432</v>
      </c>
      <c r="F96" s="36" t="s">
        <v>403</v>
      </c>
    </row>
    <row r="97" spans="5:6">
      <c r="E97" s="36">
        <v>200433</v>
      </c>
      <c r="F97" s="36" t="s">
        <v>404</v>
      </c>
    </row>
    <row r="98" spans="5:6">
      <c r="E98" s="36">
        <v>200434</v>
      </c>
      <c r="F98" s="36" t="s">
        <v>405</v>
      </c>
    </row>
    <row r="99" spans="5:6">
      <c r="E99" s="36">
        <v>200435</v>
      </c>
      <c r="F99" s="36" t="s">
        <v>406</v>
      </c>
    </row>
    <row r="100" spans="5:6">
      <c r="E100" s="36">
        <v>200436</v>
      </c>
      <c r="F100" s="36" t="s">
        <v>407</v>
      </c>
    </row>
    <row r="101" spans="5:6">
      <c r="E101" s="36">
        <v>200437</v>
      </c>
      <c r="F101" s="36" t="s">
        <v>408</v>
      </c>
    </row>
    <row r="102" spans="5:6">
      <c r="E102" s="36">
        <v>200438</v>
      </c>
      <c r="F102" s="36" t="s">
        <v>409</v>
      </c>
    </row>
    <row r="103" spans="5:6">
      <c r="E103" s="36">
        <v>200439</v>
      </c>
      <c r="F103" s="36" t="s">
        <v>410</v>
      </c>
    </row>
    <row r="104" spans="5:6">
      <c r="E104" s="36">
        <v>200440</v>
      </c>
      <c r="F104" s="36" t="s">
        <v>411</v>
      </c>
    </row>
    <row r="105" spans="5:6">
      <c r="E105" s="36">
        <v>200441</v>
      </c>
      <c r="F105" s="36" t="s">
        <v>412</v>
      </c>
    </row>
    <row r="106" spans="5:6">
      <c r="E106" s="36">
        <v>200442</v>
      </c>
      <c r="F106" s="36" t="s">
        <v>413</v>
      </c>
    </row>
    <row r="107" spans="5:6">
      <c r="E107" s="36">
        <v>200443</v>
      </c>
      <c r="F107" s="36" t="s">
        <v>414</v>
      </c>
    </row>
    <row r="108" spans="5:6">
      <c r="E108" s="36">
        <v>200444</v>
      </c>
      <c r="F108" s="36" t="s">
        <v>415</v>
      </c>
    </row>
    <row r="109" spans="5:6">
      <c r="E109" s="36">
        <v>200445</v>
      </c>
      <c r="F109" s="36" t="s">
        <v>416</v>
      </c>
    </row>
    <row r="110" spans="5:6">
      <c r="E110" s="36">
        <v>200446</v>
      </c>
      <c r="F110" s="36" t="s">
        <v>417</v>
      </c>
    </row>
    <row r="111" spans="5:6">
      <c r="E111" s="36">
        <v>200448</v>
      </c>
      <c r="F111" s="36" t="s">
        <v>418</v>
      </c>
    </row>
    <row r="112" spans="5:6">
      <c r="E112" s="36">
        <v>200449</v>
      </c>
      <c r="F112" s="36" t="s">
        <v>419</v>
      </c>
    </row>
    <row r="113" spans="5:6">
      <c r="E113" s="36">
        <v>200450</v>
      </c>
      <c r="F113" s="36" t="s">
        <v>420</v>
      </c>
    </row>
    <row r="114" spans="5:6">
      <c r="E114" s="36">
        <v>200451</v>
      </c>
      <c r="F114" s="36" t="s">
        <v>421</v>
      </c>
    </row>
    <row r="115" spans="5:6">
      <c r="E115" s="36">
        <v>200453</v>
      </c>
      <c r="F115" s="36" t="s">
        <v>422</v>
      </c>
    </row>
    <row r="116" spans="5:6">
      <c r="E116" s="36">
        <v>200498</v>
      </c>
      <c r="F116" s="36" t="s">
        <v>423</v>
      </c>
    </row>
    <row r="117" spans="5:6">
      <c r="E117" s="36">
        <v>200500</v>
      </c>
      <c r="F117" s="36" t="s">
        <v>424</v>
      </c>
    </row>
    <row r="118" spans="5:6">
      <c r="E118" s="36">
        <v>200502</v>
      </c>
      <c r="F118" s="36" t="s">
        <v>425</v>
      </c>
    </row>
    <row r="119" spans="5:6">
      <c r="E119" s="36">
        <v>200503</v>
      </c>
      <c r="F119" s="36" t="s">
        <v>426</v>
      </c>
    </row>
    <row r="120" spans="5:6">
      <c r="E120" s="36">
        <v>200504</v>
      </c>
      <c r="F120" s="36" t="s">
        <v>427</v>
      </c>
    </row>
    <row r="121" spans="5:6">
      <c r="E121" s="36">
        <v>200507</v>
      </c>
      <c r="F121" s="36" t="s">
        <v>428</v>
      </c>
    </row>
    <row r="122" spans="5:6">
      <c r="E122" s="36">
        <v>200508</v>
      </c>
      <c r="F122" s="36" t="s">
        <v>429</v>
      </c>
    </row>
    <row r="123" spans="5:6">
      <c r="E123" s="36">
        <v>200522</v>
      </c>
      <c r="F123" s="36" t="s">
        <v>430</v>
      </c>
    </row>
    <row r="124" spans="5:6">
      <c r="E124" s="36">
        <v>200551</v>
      </c>
      <c r="F124" s="36" t="s">
        <v>431</v>
      </c>
    </row>
    <row r="125" spans="5:6">
      <c r="E125" s="36">
        <v>200567</v>
      </c>
      <c r="F125" s="36" t="s">
        <v>432</v>
      </c>
    </row>
    <row r="126" spans="5:6">
      <c r="E126" s="36">
        <v>200570</v>
      </c>
      <c r="F126" s="36" t="s">
        <v>433</v>
      </c>
    </row>
    <row r="127" spans="5:6">
      <c r="E127" s="36">
        <v>200573</v>
      </c>
      <c r="F127" s="36" t="s">
        <v>433</v>
      </c>
    </row>
    <row r="128" spans="5:6">
      <c r="E128" s="36">
        <v>200578</v>
      </c>
      <c r="F128" s="36" t="s">
        <v>434</v>
      </c>
    </row>
    <row r="129" spans="5:6">
      <c r="E129" s="36">
        <v>200596</v>
      </c>
      <c r="F129" s="36" t="s">
        <v>435</v>
      </c>
    </row>
    <row r="130" spans="5:6">
      <c r="E130" s="36">
        <v>200600</v>
      </c>
      <c r="F130" s="36" t="s">
        <v>436</v>
      </c>
    </row>
    <row r="131" spans="5:6">
      <c r="E131" s="36">
        <v>200601</v>
      </c>
      <c r="F131" s="36" t="s">
        <v>437</v>
      </c>
    </row>
    <row r="132" spans="5:6">
      <c r="E132" s="36">
        <v>200602</v>
      </c>
      <c r="F132" s="36" t="s">
        <v>438</v>
      </c>
    </row>
    <row r="133" spans="5:6">
      <c r="E133" s="36">
        <v>200603</v>
      </c>
      <c r="F133" s="36" t="s">
        <v>95</v>
      </c>
    </row>
    <row r="134" spans="5:6">
      <c r="E134" s="36">
        <v>200604</v>
      </c>
      <c r="F134" s="36" t="s">
        <v>439</v>
      </c>
    </row>
    <row r="135" spans="5:6">
      <c r="E135" s="36">
        <v>200605</v>
      </c>
      <c r="F135" s="36" t="s">
        <v>440</v>
      </c>
    </row>
    <row r="136" spans="5:6">
      <c r="E136" s="36">
        <v>200606</v>
      </c>
      <c r="F136" s="36" t="s">
        <v>441</v>
      </c>
    </row>
    <row r="137" spans="5:6">
      <c r="E137" s="36">
        <v>200622</v>
      </c>
      <c r="F137" s="36" t="s">
        <v>442</v>
      </c>
    </row>
    <row r="138" spans="5:6">
      <c r="E138" s="36">
        <v>200624</v>
      </c>
      <c r="F138" s="36" t="s">
        <v>443</v>
      </c>
    </row>
    <row r="139" spans="5:6">
      <c r="E139" s="36">
        <v>200637</v>
      </c>
      <c r="F139" s="36" t="s">
        <v>444</v>
      </c>
    </row>
    <row r="140" spans="5:6">
      <c r="E140" s="36">
        <v>200638</v>
      </c>
      <c r="F140" s="36" t="s">
        <v>445</v>
      </c>
    </row>
    <row r="141" spans="5:6">
      <c r="E141" s="36">
        <v>200639</v>
      </c>
      <c r="F141" s="36" t="s">
        <v>96</v>
      </c>
    </row>
    <row r="142" spans="5:6">
      <c r="E142" s="36">
        <v>200641</v>
      </c>
      <c r="F142" s="36" t="s">
        <v>446</v>
      </c>
    </row>
    <row r="143" spans="5:6">
      <c r="E143" s="36">
        <v>200646</v>
      </c>
      <c r="F143" s="36" t="s">
        <v>447</v>
      </c>
    </row>
    <row r="144" spans="5:6">
      <c r="E144" s="36">
        <v>200647</v>
      </c>
      <c r="F144" s="36" t="s">
        <v>448</v>
      </c>
    </row>
    <row r="145" spans="5:6">
      <c r="E145" s="36">
        <v>200650</v>
      </c>
      <c r="F145" s="36" t="s">
        <v>449</v>
      </c>
    </row>
    <row r="146" spans="5:6">
      <c r="E146" s="36">
        <v>200652</v>
      </c>
      <c r="F146" s="36" t="s">
        <v>450</v>
      </c>
    </row>
    <row r="147" spans="5:6">
      <c r="E147" s="36">
        <v>200658</v>
      </c>
      <c r="F147" s="36" t="s">
        <v>97</v>
      </c>
    </row>
    <row r="148" spans="5:6">
      <c r="E148" s="36">
        <v>200661</v>
      </c>
      <c r="F148" s="36" t="s">
        <v>98</v>
      </c>
    </row>
    <row r="149" spans="5:6">
      <c r="E149" s="36">
        <v>200663</v>
      </c>
      <c r="F149" s="36" t="s">
        <v>99</v>
      </c>
    </row>
    <row r="150" spans="5:6">
      <c r="E150" s="36">
        <v>200664</v>
      </c>
      <c r="F150" s="36" t="s">
        <v>100</v>
      </c>
    </row>
    <row r="151" spans="5:6">
      <c r="E151" s="36">
        <v>200665</v>
      </c>
      <c r="F151" s="36" t="s">
        <v>101</v>
      </c>
    </row>
    <row r="152" spans="5:6">
      <c r="E152" s="36">
        <v>200666</v>
      </c>
      <c r="F152" s="36" t="s">
        <v>102</v>
      </c>
    </row>
    <row r="153" spans="5:6">
      <c r="E153" s="36">
        <v>200667</v>
      </c>
      <c r="F153" s="36" t="s">
        <v>103</v>
      </c>
    </row>
    <row r="154" spans="5:6">
      <c r="E154" s="36">
        <v>200668</v>
      </c>
      <c r="F154" s="36" t="s">
        <v>104</v>
      </c>
    </row>
    <row r="155" spans="5:6">
      <c r="E155" s="36">
        <v>200669</v>
      </c>
      <c r="F155" s="36" t="s">
        <v>451</v>
      </c>
    </row>
    <row r="156" spans="5:6">
      <c r="E156" s="36">
        <v>200670</v>
      </c>
      <c r="F156" s="36" t="s">
        <v>452</v>
      </c>
    </row>
    <row r="157" spans="5:6">
      <c r="E157" s="36">
        <v>200671</v>
      </c>
      <c r="F157" s="36" t="s">
        <v>453</v>
      </c>
    </row>
    <row r="158" spans="5:6">
      <c r="E158" s="36">
        <v>200672</v>
      </c>
      <c r="F158" s="36" t="s">
        <v>454</v>
      </c>
    </row>
    <row r="159" spans="5:6">
      <c r="E159" s="36">
        <v>200673</v>
      </c>
      <c r="F159" s="36" t="s">
        <v>105</v>
      </c>
    </row>
    <row r="160" spans="5:6">
      <c r="E160" s="36">
        <v>200674</v>
      </c>
      <c r="F160" s="36" t="s">
        <v>106</v>
      </c>
    </row>
    <row r="161" spans="5:6">
      <c r="E161" s="36">
        <v>200675</v>
      </c>
      <c r="F161" s="36" t="s">
        <v>107</v>
      </c>
    </row>
    <row r="162" spans="5:6">
      <c r="E162" s="36">
        <v>200676</v>
      </c>
      <c r="F162" s="36" t="s">
        <v>108</v>
      </c>
    </row>
    <row r="163" spans="5:6">
      <c r="E163" s="36">
        <v>200677</v>
      </c>
      <c r="F163" s="36" t="s">
        <v>109</v>
      </c>
    </row>
    <row r="164" spans="5:6">
      <c r="E164" s="36">
        <v>200679</v>
      </c>
      <c r="F164" s="36" t="s">
        <v>110</v>
      </c>
    </row>
    <row r="165" spans="5:6">
      <c r="E165" s="36">
        <v>200680</v>
      </c>
      <c r="F165" s="36" t="s">
        <v>111</v>
      </c>
    </row>
    <row r="166" spans="5:6">
      <c r="E166" s="36">
        <v>200682</v>
      </c>
      <c r="F166" s="36" t="s">
        <v>112</v>
      </c>
    </row>
    <row r="167" spans="5:6">
      <c r="E167" s="36">
        <v>200684</v>
      </c>
      <c r="F167" s="36" t="s">
        <v>113</v>
      </c>
    </row>
    <row r="168" spans="5:6">
      <c r="E168" s="36">
        <v>200685</v>
      </c>
      <c r="F168" s="36" t="s">
        <v>114</v>
      </c>
    </row>
    <row r="169" spans="5:6">
      <c r="E169" s="36">
        <v>200686</v>
      </c>
      <c r="F169" s="36" t="s">
        <v>115</v>
      </c>
    </row>
    <row r="170" spans="5:6">
      <c r="E170" s="36">
        <v>200687</v>
      </c>
      <c r="F170" s="36" t="s">
        <v>116</v>
      </c>
    </row>
    <row r="171" spans="5:6">
      <c r="E171" s="36">
        <v>200688</v>
      </c>
      <c r="F171" s="36" t="s">
        <v>117</v>
      </c>
    </row>
    <row r="172" spans="5:6">
      <c r="E172" s="36">
        <v>200689</v>
      </c>
      <c r="F172" s="36" t="s">
        <v>118</v>
      </c>
    </row>
    <row r="173" spans="5:6">
      <c r="E173" s="36">
        <v>200690</v>
      </c>
      <c r="F173" s="36" t="s">
        <v>119</v>
      </c>
    </row>
    <row r="174" spans="5:6">
      <c r="E174" s="36">
        <v>200691</v>
      </c>
      <c r="F174" s="36" t="s">
        <v>120</v>
      </c>
    </row>
    <row r="175" spans="5:6">
      <c r="E175" s="36">
        <v>200692</v>
      </c>
      <c r="F175" s="36" t="s">
        <v>121</v>
      </c>
    </row>
    <row r="176" spans="5:6">
      <c r="E176" s="36">
        <v>200693</v>
      </c>
      <c r="F176" s="36" t="s">
        <v>122</v>
      </c>
    </row>
    <row r="177" spans="5:6">
      <c r="E177" s="36">
        <v>200694</v>
      </c>
      <c r="F177" s="36" t="s">
        <v>123</v>
      </c>
    </row>
    <row r="178" spans="5:6">
      <c r="E178" s="36">
        <v>200696</v>
      </c>
      <c r="F178" s="36" t="s">
        <v>124</v>
      </c>
    </row>
    <row r="179" spans="5:6">
      <c r="E179" s="36">
        <v>200697</v>
      </c>
      <c r="F179" s="36" t="s">
        <v>125</v>
      </c>
    </row>
    <row r="180" spans="5:6">
      <c r="E180" s="36">
        <v>200698</v>
      </c>
      <c r="F180" s="36" t="s">
        <v>126</v>
      </c>
    </row>
    <row r="181" spans="5:6">
      <c r="E181" s="36">
        <v>200699</v>
      </c>
      <c r="F181" s="36" t="s">
        <v>127</v>
      </c>
    </row>
    <row r="182" spans="5:6">
      <c r="E182" s="36">
        <v>200700</v>
      </c>
      <c r="F182" s="36" t="s">
        <v>128</v>
      </c>
    </row>
    <row r="183" spans="5:6">
      <c r="E183" s="36">
        <v>200701</v>
      </c>
      <c r="F183" s="36" t="s">
        <v>129</v>
      </c>
    </row>
    <row r="184" spans="5:6">
      <c r="E184" s="36">
        <v>200702</v>
      </c>
      <c r="F184" s="36" t="s">
        <v>455</v>
      </c>
    </row>
    <row r="185" spans="5:6">
      <c r="E185" s="36">
        <v>200703</v>
      </c>
      <c r="F185" s="36" t="s">
        <v>336</v>
      </c>
    </row>
    <row r="186" spans="5:6">
      <c r="E186" s="36">
        <v>200704</v>
      </c>
      <c r="F186" s="36" t="s">
        <v>130</v>
      </c>
    </row>
    <row r="187" spans="5:6">
      <c r="E187" s="36">
        <v>200705</v>
      </c>
      <c r="F187" s="36" t="s">
        <v>131</v>
      </c>
    </row>
    <row r="188" spans="5:6">
      <c r="E188" s="36">
        <v>200706</v>
      </c>
      <c r="F188" s="36" t="s">
        <v>132</v>
      </c>
    </row>
    <row r="189" spans="5:6">
      <c r="E189" s="36">
        <v>200707</v>
      </c>
      <c r="F189" s="36" t="s">
        <v>456</v>
      </c>
    </row>
    <row r="190" spans="5:6">
      <c r="E190" s="36">
        <v>200710</v>
      </c>
      <c r="F190" s="36" t="s">
        <v>457</v>
      </c>
    </row>
    <row r="191" spans="5:6">
      <c r="E191" s="36">
        <v>200720</v>
      </c>
      <c r="F191" s="36" t="s">
        <v>133</v>
      </c>
    </row>
    <row r="192" spans="5:6">
      <c r="E192" s="36">
        <v>200721</v>
      </c>
      <c r="F192" s="36" t="s">
        <v>134</v>
      </c>
    </row>
    <row r="193" spans="5:6">
      <c r="E193" s="36">
        <v>200722</v>
      </c>
      <c r="F193" s="36" t="s">
        <v>135</v>
      </c>
    </row>
    <row r="194" spans="5:6">
      <c r="E194" s="36">
        <v>200723</v>
      </c>
      <c r="F194" s="36" t="s">
        <v>136</v>
      </c>
    </row>
    <row r="195" spans="5:6">
      <c r="E195" s="36">
        <v>200724</v>
      </c>
      <c r="F195" s="36" t="s">
        <v>137</v>
      </c>
    </row>
    <row r="196" spans="5:6">
      <c r="E196" s="36">
        <v>200725</v>
      </c>
      <c r="F196" s="36" t="s">
        <v>138</v>
      </c>
    </row>
    <row r="197" spans="5:6">
      <c r="E197" s="36">
        <v>200726</v>
      </c>
      <c r="F197" s="36" t="s">
        <v>139</v>
      </c>
    </row>
    <row r="198" spans="5:6">
      <c r="E198" s="36">
        <v>200727</v>
      </c>
      <c r="F198" s="36" t="s">
        <v>140</v>
      </c>
    </row>
    <row r="199" spans="5:6">
      <c r="E199" s="36">
        <v>200728</v>
      </c>
      <c r="F199" s="36" t="s">
        <v>141</v>
      </c>
    </row>
    <row r="200" spans="5:6">
      <c r="E200" s="36">
        <v>200729</v>
      </c>
      <c r="F200" s="36" t="s">
        <v>142</v>
      </c>
    </row>
    <row r="201" spans="5:6">
      <c r="E201" s="36">
        <v>200730</v>
      </c>
      <c r="F201" s="36" t="s">
        <v>143</v>
      </c>
    </row>
    <row r="202" spans="5:6">
      <c r="E202" s="36">
        <v>200733</v>
      </c>
      <c r="F202" s="36" t="s">
        <v>144</v>
      </c>
    </row>
    <row r="203" spans="5:6">
      <c r="E203" s="36">
        <v>200734</v>
      </c>
      <c r="F203" s="36" t="s">
        <v>145</v>
      </c>
    </row>
    <row r="204" spans="5:6">
      <c r="E204" s="36">
        <v>200735</v>
      </c>
      <c r="F204" s="36" t="s">
        <v>146</v>
      </c>
    </row>
    <row r="205" spans="5:6">
      <c r="E205" s="36">
        <v>200736</v>
      </c>
      <c r="F205" s="36" t="s">
        <v>147</v>
      </c>
    </row>
    <row r="206" spans="5:6">
      <c r="E206" s="36">
        <v>200737</v>
      </c>
      <c r="F206" s="36" t="s">
        <v>148</v>
      </c>
    </row>
    <row r="207" spans="5:6">
      <c r="E207" s="36">
        <v>200738</v>
      </c>
      <c r="F207" s="36" t="s">
        <v>458</v>
      </c>
    </row>
    <row r="208" spans="5:6">
      <c r="E208" s="36">
        <v>200739</v>
      </c>
      <c r="F208" s="36" t="s">
        <v>149</v>
      </c>
    </row>
    <row r="209" spans="5:6">
      <c r="E209" s="36">
        <v>200740</v>
      </c>
      <c r="F209" s="36" t="s">
        <v>150</v>
      </c>
    </row>
    <row r="210" spans="5:6">
      <c r="E210" s="36">
        <v>200741</v>
      </c>
      <c r="F210" s="36" t="s">
        <v>151</v>
      </c>
    </row>
    <row r="211" spans="5:6">
      <c r="E211" s="36">
        <v>200743</v>
      </c>
      <c r="F211" s="36" t="s">
        <v>152</v>
      </c>
    </row>
    <row r="212" spans="5:6">
      <c r="E212" s="36">
        <v>200744</v>
      </c>
      <c r="F212" s="36" t="s">
        <v>153</v>
      </c>
    </row>
    <row r="213" spans="5:6">
      <c r="E213" s="36">
        <v>200745</v>
      </c>
      <c r="F213" s="36" t="s">
        <v>459</v>
      </c>
    </row>
    <row r="214" spans="5:6">
      <c r="E214" s="36">
        <v>200746</v>
      </c>
      <c r="F214" s="36" t="s">
        <v>460</v>
      </c>
    </row>
    <row r="215" spans="5:6">
      <c r="E215" s="36">
        <v>200747</v>
      </c>
      <c r="F215" s="36" t="s">
        <v>154</v>
      </c>
    </row>
    <row r="216" spans="5:6">
      <c r="E216" s="36">
        <v>200748</v>
      </c>
      <c r="F216" s="36" t="s">
        <v>155</v>
      </c>
    </row>
    <row r="217" spans="5:6">
      <c r="E217" s="36">
        <v>200749</v>
      </c>
      <c r="F217" s="36" t="s">
        <v>156</v>
      </c>
    </row>
    <row r="218" spans="5:6">
      <c r="E218" s="36">
        <v>200750</v>
      </c>
      <c r="F218" s="36" t="s">
        <v>157</v>
      </c>
    </row>
    <row r="219" spans="5:6">
      <c r="E219" s="36">
        <v>200751</v>
      </c>
      <c r="F219" s="36" t="s">
        <v>158</v>
      </c>
    </row>
    <row r="220" spans="5:6">
      <c r="E220" s="36">
        <v>200752</v>
      </c>
      <c r="F220" s="36" t="s">
        <v>159</v>
      </c>
    </row>
    <row r="221" spans="5:6">
      <c r="E221" s="36">
        <v>200753</v>
      </c>
      <c r="F221" s="36" t="s">
        <v>160</v>
      </c>
    </row>
    <row r="222" spans="5:6">
      <c r="E222" s="36">
        <v>200754</v>
      </c>
      <c r="F222" s="36" t="s">
        <v>161</v>
      </c>
    </row>
    <row r="223" spans="5:6">
      <c r="E223" s="36">
        <v>200755</v>
      </c>
      <c r="F223" s="36" t="s">
        <v>162</v>
      </c>
    </row>
    <row r="224" spans="5:6">
      <c r="E224" s="36">
        <v>200756</v>
      </c>
      <c r="F224" s="36" t="s">
        <v>163</v>
      </c>
    </row>
    <row r="225" spans="5:6">
      <c r="E225" s="36">
        <v>200758</v>
      </c>
      <c r="F225" s="36" t="s">
        <v>164</v>
      </c>
    </row>
    <row r="226" spans="5:6">
      <c r="E226" s="36">
        <v>200761</v>
      </c>
      <c r="F226" s="36" t="s">
        <v>165</v>
      </c>
    </row>
    <row r="227" spans="5:6">
      <c r="E227" s="36">
        <v>200762</v>
      </c>
      <c r="F227" s="36" t="s">
        <v>166</v>
      </c>
    </row>
    <row r="228" spans="5:6">
      <c r="E228" s="36">
        <v>200763</v>
      </c>
      <c r="F228" s="36" t="s">
        <v>167</v>
      </c>
    </row>
    <row r="229" spans="5:6">
      <c r="E229" s="36">
        <v>200764</v>
      </c>
      <c r="F229" s="36" t="s">
        <v>168</v>
      </c>
    </row>
    <row r="230" spans="5:6">
      <c r="E230" s="36">
        <v>200765</v>
      </c>
      <c r="F230" s="36" t="s">
        <v>169</v>
      </c>
    </row>
    <row r="231" spans="5:6">
      <c r="E231" s="36">
        <v>200766</v>
      </c>
      <c r="F231" s="36" t="s">
        <v>170</v>
      </c>
    </row>
    <row r="232" spans="5:6">
      <c r="E232" s="36">
        <v>200767</v>
      </c>
      <c r="F232" s="36" t="s">
        <v>171</v>
      </c>
    </row>
    <row r="233" spans="5:6">
      <c r="E233" s="36">
        <v>200768</v>
      </c>
      <c r="F233" s="36" t="s">
        <v>172</v>
      </c>
    </row>
    <row r="234" spans="5:6">
      <c r="E234" s="36">
        <v>200769</v>
      </c>
      <c r="F234" s="36" t="s">
        <v>173</v>
      </c>
    </row>
    <row r="235" spans="5:6">
      <c r="E235" s="36">
        <v>200770</v>
      </c>
      <c r="F235" s="36" t="s">
        <v>174</v>
      </c>
    </row>
    <row r="236" spans="5:6">
      <c r="E236" s="36">
        <v>200771</v>
      </c>
      <c r="F236" s="36" t="s">
        <v>175</v>
      </c>
    </row>
    <row r="237" spans="5:6">
      <c r="E237" s="36">
        <v>200772</v>
      </c>
      <c r="F237" s="36" t="s">
        <v>176</v>
      </c>
    </row>
    <row r="238" spans="5:6">
      <c r="E238" s="36">
        <v>200773</v>
      </c>
      <c r="F238" s="36" t="s">
        <v>177</v>
      </c>
    </row>
    <row r="239" spans="5:6">
      <c r="E239" s="36">
        <v>200774</v>
      </c>
      <c r="F239" s="36" t="s">
        <v>178</v>
      </c>
    </row>
    <row r="240" spans="5:6">
      <c r="E240" s="36">
        <v>200775</v>
      </c>
      <c r="F240" s="36" t="s">
        <v>179</v>
      </c>
    </row>
    <row r="241" spans="5:6">
      <c r="E241" s="36">
        <v>200776</v>
      </c>
      <c r="F241" s="36" t="s">
        <v>180</v>
      </c>
    </row>
    <row r="242" spans="5:6">
      <c r="E242" s="36">
        <v>200777</v>
      </c>
      <c r="F242" s="36" t="s">
        <v>181</v>
      </c>
    </row>
    <row r="243" spans="5:6">
      <c r="E243" s="36">
        <v>200779</v>
      </c>
      <c r="F243" s="36" t="s">
        <v>182</v>
      </c>
    </row>
    <row r="244" spans="5:6">
      <c r="E244" s="36">
        <v>200780</v>
      </c>
      <c r="F244" s="36" t="s">
        <v>183</v>
      </c>
    </row>
    <row r="245" spans="5:6">
      <c r="E245" s="36">
        <v>200781</v>
      </c>
      <c r="F245" s="36" t="s">
        <v>461</v>
      </c>
    </row>
    <row r="246" spans="5:6">
      <c r="E246" s="36">
        <v>200782</v>
      </c>
      <c r="F246" s="36" t="s">
        <v>462</v>
      </c>
    </row>
    <row r="247" spans="5:6">
      <c r="E247" s="36">
        <v>200783</v>
      </c>
      <c r="F247" s="36" t="s">
        <v>463</v>
      </c>
    </row>
    <row r="248" spans="5:6">
      <c r="E248" s="36">
        <v>200784</v>
      </c>
      <c r="F248" s="36" t="s">
        <v>464</v>
      </c>
    </row>
    <row r="249" spans="5:6">
      <c r="E249" s="36">
        <v>200785</v>
      </c>
      <c r="F249" s="36" t="s">
        <v>465</v>
      </c>
    </row>
    <row r="250" spans="5:6">
      <c r="E250" s="36">
        <v>200786</v>
      </c>
      <c r="F250" s="36" t="s">
        <v>466</v>
      </c>
    </row>
    <row r="251" spans="5:6">
      <c r="E251" s="36">
        <v>200787</v>
      </c>
      <c r="F251" s="36" t="s">
        <v>467</v>
      </c>
    </row>
    <row r="252" spans="5:6">
      <c r="E252" s="36">
        <v>200788</v>
      </c>
      <c r="F252" s="36" t="s">
        <v>468</v>
      </c>
    </row>
    <row r="253" spans="5:6">
      <c r="E253" s="36">
        <v>200789</v>
      </c>
      <c r="F253" s="36" t="s">
        <v>469</v>
      </c>
    </row>
    <row r="254" spans="5:6">
      <c r="E254" s="36">
        <v>200790</v>
      </c>
      <c r="F254" s="36" t="s">
        <v>470</v>
      </c>
    </row>
    <row r="255" spans="5:6">
      <c r="E255" s="36">
        <v>200791</v>
      </c>
      <c r="F255" s="36" t="s">
        <v>471</v>
      </c>
    </row>
    <row r="256" spans="5:6">
      <c r="E256" s="36">
        <v>200792</v>
      </c>
      <c r="F256" s="36" t="s">
        <v>472</v>
      </c>
    </row>
    <row r="257" spans="5:6">
      <c r="E257" s="36">
        <v>200793</v>
      </c>
      <c r="F257" s="36" t="s">
        <v>171</v>
      </c>
    </row>
    <row r="258" spans="5:6">
      <c r="E258" s="36">
        <v>200794</v>
      </c>
      <c r="F258" s="36" t="s">
        <v>473</v>
      </c>
    </row>
    <row r="259" spans="5:6">
      <c r="E259" s="36">
        <v>200795</v>
      </c>
      <c r="F259" s="36" t="s">
        <v>474</v>
      </c>
    </row>
    <row r="260" spans="5:6">
      <c r="E260" s="36">
        <v>200796</v>
      </c>
      <c r="F260" s="36" t="s">
        <v>475</v>
      </c>
    </row>
    <row r="261" spans="5:6">
      <c r="E261" s="36">
        <v>200797</v>
      </c>
      <c r="F261" s="36" t="s">
        <v>476</v>
      </c>
    </row>
    <row r="262" spans="5:6">
      <c r="E262" s="36">
        <v>200798</v>
      </c>
      <c r="F262" s="36" t="s">
        <v>477</v>
      </c>
    </row>
    <row r="263" spans="5:6">
      <c r="E263" s="36">
        <v>200799</v>
      </c>
      <c r="F263" s="36" t="s">
        <v>478</v>
      </c>
    </row>
    <row r="264" spans="5:6">
      <c r="E264" s="36">
        <v>200800</v>
      </c>
      <c r="F264" s="36" t="s">
        <v>184</v>
      </c>
    </row>
    <row r="265" spans="5:6">
      <c r="E265" s="36">
        <v>200801</v>
      </c>
      <c r="F265" s="36" t="s">
        <v>479</v>
      </c>
    </row>
    <row r="266" spans="5:6">
      <c r="E266" s="36">
        <v>200802</v>
      </c>
      <c r="F266" s="36" t="s">
        <v>480</v>
      </c>
    </row>
    <row r="267" spans="5:6">
      <c r="E267" s="36">
        <v>200803</v>
      </c>
      <c r="F267" s="36" t="s">
        <v>481</v>
      </c>
    </row>
    <row r="268" spans="5:6">
      <c r="E268" s="36">
        <v>200804</v>
      </c>
      <c r="F268" s="36" t="s">
        <v>482</v>
      </c>
    </row>
    <row r="269" spans="5:6">
      <c r="E269" s="36">
        <v>200805</v>
      </c>
      <c r="F269" s="36" t="s">
        <v>483</v>
      </c>
    </row>
    <row r="270" spans="5:6">
      <c r="E270" s="36">
        <v>200807</v>
      </c>
      <c r="F270" s="36" t="s">
        <v>484</v>
      </c>
    </row>
    <row r="271" spans="5:6">
      <c r="E271" s="36">
        <v>200808</v>
      </c>
      <c r="F271" s="36" t="s">
        <v>485</v>
      </c>
    </row>
    <row r="272" spans="5:6">
      <c r="E272" s="36">
        <v>200809</v>
      </c>
      <c r="F272" s="36" t="s">
        <v>486</v>
      </c>
    </row>
    <row r="273" spans="5:6">
      <c r="E273" s="36">
        <v>200810</v>
      </c>
      <c r="F273" s="36" t="s">
        <v>487</v>
      </c>
    </row>
    <row r="274" spans="5:6">
      <c r="E274" s="36">
        <v>200811</v>
      </c>
      <c r="F274" s="36" t="s">
        <v>488</v>
      </c>
    </row>
    <row r="275" spans="5:6">
      <c r="E275" s="36">
        <v>200812</v>
      </c>
      <c r="F275" s="36" t="s">
        <v>489</v>
      </c>
    </row>
    <row r="276" spans="5:6">
      <c r="E276" s="36">
        <v>200813</v>
      </c>
      <c r="F276" s="36" t="s">
        <v>490</v>
      </c>
    </row>
    <row r="277" spans="5:6">
      <c r="E277" s="36">
        <v>200814</v>
      </c>
      <c r="F277" s="36" t="s">
        <v>491</v>
      </c>
    </row>
    <row r="278" spans="5:6">
      <c r="E278" s="36">
        <v>200815</v>
      </c>
      <c r="F278" s="36" t="s">
        <v>492</v>
      </c>
    </row>
    <row r="279" spans="5:6">
      <c r="E279" s="36">
        <v>200816</v>
      </c>
      <c r="F279" s="36" t="s">
        <v>493</v>
      </c>
    </row>
    <row r="280" spans="5:6">
      <c r="E280" s="36">
        <v>200817</v>
      </c>
      <c r="F280" s="36" t="s">
        <v>494</v>
      </c>
    </row>
    <row r="281" spans="5:6">
      <c r="E281" s="36">
        <v>200818</v>
      </c>
      <c r="F281" s="36" t="s">
        <v>495</v>
      </c>
    </row>
    <row r="282" spans="5:6">
      <c r="E282" s="36">
        <v>200819</v>
      </c>
      <c r="F282" s="36" t="s">
        <v>496</v>
      </c>
    </row>
    <row r="283" spans="5:6">
      <c r="E283" s="36">
        <v>200820</v>
      </c>
      <c r="F283" s="36" t="s">
        <v>497</v>
      </c>
    </row>
    <row r="284" spans="5:6">
      <c r="E284" s="36">
        <v>200822</v>
      </c>
      <c r="F284" s="36" t="s">
        <v>498</v>
      </c>
    </row>
    <row r="285" spans="5:6">
      <c r="E285" s="36">
        <v>200823</v>
      </c>
      <c r="F285" s="36" t="s">
        <v>499</v>
      </c>
    </row>
    <row r="286" spans="5:6">
      <c r="E286" s="36">
        <v>200824</v>
      </c>
      <c r="F286" s="36" t="s">
        <v>500</v>
      </c>
    </row>
    <row r="287" spans="5:6">
      <c r="E287" s="36">
        <v>200825</v>
      </c>
      <c r="F287" s="36" t="s">
        <v>501</v>
      </c>
    </row>
    <row r="288" spans="5:6">
      <c r="E288" s="36">
        <v>200826</v>
      </c>
      <c r="F288" s="36" t="s">
        <v>502</v>
      </c>
    </row>
    <row r="289" spans="5:6">
      <c r="E289" s="36">
        <v>200827</v>
      </c>
      <c r="F289" s="36" t="s">
        <v>503</v>
      </c>
    </row>
    <row r="290" spans="5:6">
      <c r="E290" s="36">
        <v>200828</v>
      </c>
      <c r="F290" s="36" t="s">
        <v>504</v>
      </c>
    </row>
    <row r="291" spans="5:6">
      <c r="E291" s="36">
        <v>200829</v>
      </c>
      <c r="F291" s="36" t="s">
        <v>505</v>
      </c>
    </row>
    <row r="292" spans="5:6">
      <c r="E292" s="36">
        <v>200830</v>
      </c>
      <c r="F292" s="36" t="s">
        <v>506</v>
      </c>
    </row>
    <row r="293" spans="5:6">
      <c r="E293" s="36">
        <v>200831</v>
      </c>
      <c r="F293" s="36" t="s">
        <v>507</v>
      </c>
    </row>
    <row r="294" spans="5:6">
      <c r="E294" s="36">
        <v>200832</v>
      </c>
      <c r="F294" s="36" t="s">
        <v>508</v>
      </c>
    </row>
    <row r="295" spans="5:6">
      <c r="E295" s="36">
        <v>200833</v>
      </c>
      <c r="F295" s="36" t="s">
        <v>509</v>
      </c>
    </row>
    <row r="296" spans="5:6">
      <c r="E296" s="36">
        <v>200834</v>
      </c>
      <c r="F296" s="36" t="s">
        <v>510</v>
      </c>
    </row>
    <row r="297" spans="5:6">
      <c r="E297" s="36">
        <v>200835</v>
      </c>
      <c r="F297" s="36" t="s">
        <v>511</v>
      </c>
    </row>
    <row r="298" spans="5:6">
      <c r="E298" s="36">
        <v>200836</v>
      </c>
      <c r="F298" s="36" t="s">
        <v>512</v>
      </c>
    </row>
    <row r="299" spans="5:6">
      <c r="E299" s="36">
        <v>200837</v>
      </c>
      <c r="F299" s="36" t="s">
        <v>513</v>
      </c>
    </row>
    <row r="300" spans="5:6">
      <c r="E300" s="36">
        <v>200838</v>
      </c>
      <c r="F300" s="36" t="s">
        <v>514</v>
      </c>
    </row>
    <row r="301" spans="5:6">
      <c r="E301" s="36">
        <v>200839</v>
      </c>
      <c r="F301" s="36" t="s">
        <v>515</v>
      </c>
    </row>
    <row r="302" spans="5:6">
      <c r="E302" s="36">
        <v>200840</v>
      </c>
      <c r="F302" s="36" t="s">
        <v>516</v>
      </c>
    </row>
    <row r="303" spans="5:6">
      <c r="E303" s="36">
        <v>200841</v>
      </c>
      <c r="F303" s="36" t="s">
        <v>517</v>
      </c>
    </row>
    <row r="304" spans="5:6">
      <c r="E304" s="36">
        <v>200842</v>
      </c>
      <c r="F304" s="36" t="s">
        <v>518</v>
      </c>
    </row>
    <row r="305" spans="5:6">
      <c r="E305" s="36">
        <v>200843</v>
      </c>
      <c r="F305" s="36" t="s">
        <v>519</v>
      </c>
    </row>
    <row r="306" spans="5:6">
      <c r="E306" s="36">
        <v>200844</v>
      </c>
      <c r="F306" s="36" t="s">
        <v>520</v>
      </c>
    </row>
    <row r="307" spans="5:6">
      <c r="E307" s="36">
        <v>201100</v>
      </c>
      <c r="F307" s="36" t="s">
        <v>185</v>
      </c>
    </row>
    <row r="308" spans="5:6">
      <c r="E308" s="36">
        <v>201101</v>
      </c>
      <c r="F308" s="36" t="s">
        <v>186</v>
      </c>
    </row>
    <row r="309" spans="5:6">
      <c r="E309" s="36">
        <v>201102</v>
      </c>
      <c r="F309" s="36" t="s">
        <v>187</v>
      </c>
    </row>
    <row r="310" spans="5:6">
      <c r="E310" s="36">
        <v>201103</v>
      </c>
      <c r="F310" s="36" t="s">
        <v>521</v>
      </c>
    </row>
    <row r="311" spans="5:6">
      <c r="E311" s="36">
        <v>211000</v>
      </c>
      <c r="F311" s="36" t="s">
        <v>188</v>
      </c>
    </row>
    <row r="312" spans="5:6">
      <c r="E312" s="36">
        <v>211050</v>
      </c>
      <c r="F312" s="36" t="s">
        <v>189</v>
      </c>
    </row>
    <row r="313" spans="5:6">
      <c r="E313" s="36">
        <v>212000</v>
      </c>
      <c r="F313" s="36" t="s">
        <v>522</v>
      </c>
    </row>
    <row r="314" spans="5:6">
      <c r="E314" s="36">
        <v>213000</v>
      </c>
      <c r="F314" s="36" t="s">
        <v>523</v>
      </c>
    </row>
    <row r="315" spans="5:6">
      <c r="E315" s="36">
        <v>213005</v>
      </c>
      <c r="F315" s="36" t="s">
        <v>524</v>
      </c>
    </row>
    <row r="316" spans="5:6">
      <c r="E316" s="36">
        <v>213010</v>
      </c>
      <c r="F316" s="36" t="s">
        <v>525</v>
      </c>
    </row>
    <row r="317" spans="5:6">
      <c r="E317" s="36">
        <v>215000</v>
      </c>
      <c r="F317" s="36" t="s">
        <v>190</v>
      </c>
    </row>
    <row r="318" spans="5:6">
      <c r="E318" s="36">
        <v>221000</v>
      </c>
      <c r="F318" s="36" t="s">
        <v>191</v>
      </c>
    </row>
    <row r="319" spans="5:6">
      <c r="E319" s="36">
        <v>221051</v>
      </c>
      <c r="F319" s="36" t="s">
        <v>526</v>
      </c>
    </row>
    <row r="320" spans="5:6">
      <c r="E320" s="36">
        <v>222100</v>
      </c>
      <c r="F320" s="36" t="s">
        <v>192</v>
      </c>
    </row>
    <row r="321" spans="5:6">
      <c r="E321" s="36">
        <v>222151</v>
      </c>
      <c r="F321" s="36" t="s">
        <v>193</v>
      </c>
    </row>
    <row r="322" spans="5:6">
      <c r="E322" s="36">
        <v>223000</v>
      </c>
      <c r="F322" s="36" t="s">
        <v>194</v>
      </c>
    </row>
    <row r="323" spans="5:6">
      <c r="E323" s="36">
        <v>230000</v>
      </c>
      <c r="F323" s="36" t="s">
        <v>195</v>
      </c>
    </row>
    <row r="324" spans="5:6">
      <c r="E324" s="36">
        <v>250000</v>
      </c>
      <c r="F324" s="36" t="s">
        <v>196</v>
      </c>
    </row>
    <row r="325" spans="5:6">
      <c r="E325" s="36">
        <v>250001</v>
      </c>
      <c r="F325" s="36" t="s">
        <v>197</v>
      </c>
    </row>
    <row r="326" spans="5:6">
      <c r="E326" s="36">
        <v>250002</v>
      </c>
      <c r="F326" s="36" t="s">
        <v>198</v>
      </c>
    </row>
    <row r="327" spans="5:6">
      <c r="E327" s="36">
        <v>250005</v>
      </c>
      <c r="F327" s="36" t="s">
        <v>199</v>
      </c>
    </row>
    <row r="328" spans="5:6">
      <c r="E328" s="36">
        <v>250200</v>
      </c>
      <c r="F328" s="36" t="s">
        <v>200</v>
      </c>
    </row>
    <row r="329" spans="5:6">
      <c r="E329" s="36">
        <v>250250</v>
      </c>
      <c r="F329" s="36" t="s">
        <v>201</v>
      </c>
    </row>
    <row r="330" spans="5:6">
      <c r="E330" s="36">
        <v>250750</v>
      </c>
      <c r="F330" s="36" t="s">
        <v>202</v>
      </c>
    </row>
    <row r="331" spans="5:6">
      <c r="E331" s="36">
        <v>250800</v>
      </c>
      <c r="F331" s="36" t="s">
        <v>203</v>
      </c>
    </row>
    <row r="332" spans="5:6">
      <c r="E332" s="36">
        <v>250850</v>
      </c>
      <c r="F332" s="36" t="s">
        <v>204</v>
      </c>
    </row>
    <row r="333" spans="5:6">
      <c r="E333" s="36">
        <v>250950</v>
      </c>
      <c r="F333" s="36" t="s">
        <v>205</v>
      </c>
    </row>
    <row r="334" spans="5:6">
      <c r="E334" s="36">
        <v>260000</v>
      </c>
      <c r="F334" s="36" t="s">
        <v>206</v>
      </c>
    </row>
    <row r="335" spans="5:6">
      <c r="E335" s="36">
        <v>320100</v>
      </c>
      <c r="F335" s="36" t="s">
        <v>207</v>
      </c>
    </row>
    <row r="336" spans="5:6">
      <c r="E336" s="36">
        <v>400000</v>
      </c>
      <c r="F336" s="36" t="s">
        <v>527</v>
      </c>
    </row>
    <row r="337" spans="5:6">
      <c r="E337" s="36">
        <v>400001</v>
      </c>
      <c r="F337" s="36" t="s">
        <v>208</v>
      </c>
    </row>
    <row r="338" spans="5:6">
      <c r="E338" s="36">
        <v>400002</v>
      </c>
      <c r="F338" s="36" t="s">
        <v>528</v>
      </c>
    </row>
    <row r="339" spans="5:6">
      <c r="E339" s="36">
        <v>405000</v>
      </c>
      <c r="F339" s="36" t="s">
        <v>209</v>
      </c>
    </row>
    <row r="340" spans="5:6">
      <c r="E340" s="36">
        <v>405100</v>
      </c>
      <c r="F340" s="36" t="s">
        <v>210</v>
      </c>
    </row>
    <row r="341" spans="5:6">
      <c r="E341" s="36">
        <v>405200</v>
      </c>
      <c r="F341" s="36" t="s">
        <v>211</v>
      </c>
    </row>
    <row r="342" spans="5:6">
      <c r="E342" s="36">
        <v>405300</v>
      </c>
      <c r="F342" s="36" t="s">
        <v>529</v>
      </c>
    </row>
    <row r="343" spans="5:6">
      <c r="E343" s="36">
        <v>405400</v>
      </c>
      <c r="F343" s="36" t="s">
        <v>212</v>
      </c>
    </row>
    <row r="344" spans="5:6">
      <c r="E344" s="36">
        <v>410000</v>
      </c>
      <c r="F344" s="36" t="s">
        <v>213</v>
      </c>
    </row>
    <row r="345" spans="5:6">
      <c r="E345" s="36">
        <v>410500</v>
      </c>
      <c r="F345" s="36" t="s">
        <v>530</v>
      </c>
    </row>
    <row r="346" spans="5:6">
      <c r="E346" s="36">
        <v>430000</v>
      </c>
      <c r="F346" s="36" t="s">
        <v>214</v>
      </c>
    </row>
    <row r="347" spans="5:6">
      <c r="E347" s="36">
        <v>430050</v>
      </c>
      <c r="F347" s="36" t="s">
        <v>215</v>
      </c>
    </row>
    <row r="348" spans="5:6">
      <c r="E348" s="36">
        <v>450000</v>
      </c>
      <c r="F348" s="36" t="s">
        <v>216</v>
      </c>
    </row>
    <row r="349" spans="5:6">
      <c r="E349" s="36">
        <v>460016</v>
      </c>
      <c r="F349" s="36" t="s">
        <v>217</v>
      </c>
    </row>
    <row r="350" spans="5:6">
      <c r="E350" s="36">
        <v>470000</v>
      </c>
      <c r="F350" s="36" t="s">
        <v>218</v>
      </c>
    </row>
    <row r="351" spans="5:6">
      <c r="E351" s="36">
        <v>500000</v>
      </c>
      <c r="F351" s="36" t="s">
        <v>219</v>
      </c>
    </row>
    <row r="352" spans="5:6">
      <c r="E352" s="36">
        <v>500200</v>
      </c>
      <c r="F352" s="36" t="s">
        <v>220</v>
      </c>
    </row>
    <row r="353" spans="5:6">
      <c r="E353" s="36">
        <v>500201</v>
      </c>
      <c r="F353" s="36" t="s">
        <v>221</v>
      </c>
    </row>
    <row r="354" spans="5:6">
      <c r="E354" s="36">
        <v>500202</v>
      </c>
      <c r="F354" s="36" t="s">
        <v>222</v>
      </c>
    </row>
    <row r="355" spans="5:6">
      <c r="E355" s="36">
        <v>500250</v>
      </c>
      <c r="F355" s="36" t="s">
        <v>531</v>
      </c>
    </row>
    <row r="356" spans="5:6">
      <c r="E356" s="36">
        <v>510000</v>
      </c>
      <c r="F356" s="36" t="s">
        <v>223</v>
      </c>
    </row>
    <row r="357" spans="5:6">
      <c r="E357" s="36">
        <v>510050</v>
      </c>
      <c r="F357" s="36" t="s">
        <v>532</v>
      </c>
    </row>
    <row r="358" spans="5:6">
      <c r="E358" s="36">
        <v>510500</v>
      </c>
      <c r="F358" s="36" t="s">
        <v>224</v>
      </c>
    </row>
    <row r="359" spans="5:6">
      <c r="E359" s="36">
        <v>519009</v>
      </c>
      <c r="F359" s="36" t="s">
        <v>225</v>
      </c>
    </row>
    <row r="360" spans="5:6">
      <c r="E360" s="36">
        <v>519011</v>
      </c>
      <c r="F360" s="36" t="s">
        <v>533</v>
      </c>
    </row>
    <row r="361" spans="5:6">
      <c r="E361" s="36">
        <v>530000</v>
      </c>
      <c r="F361" s="36" t="s">
        <v>226</v>
      </c>
    </row>
    <row r="362" spans="5:6">
      <c r="E362" s="36">
        <v>530003</v>
      </c>
      <c r="F362" s="36" t="s">
        <v>227</v>
      </c>
    </row>
    <row r="363" spans="5:6">
      <c r="E363" s="36">
        <v>530005</v>
      </c>
      <c r="F363" s="36" t="s">
        <v>228</v>
      </c>
    </row>
    <row r="364" spans="5:6">
      <c r="E364" s="36">
        <v>530006</v>
      </c>
      <c r="F364" s="36" t="s">
        <v>229</v>
      </c>
    </row>
    <row r="365" spans="5:6">
      <c r="E365" s="36">
        <v>540500</v>
      </c>
      <c r="F365" s="36" t="s">
        <v>230</v>
      </c>
    </row>
    <row r="366" spans="5:6">
      <c r="E366" s="36">
        <v>550000</v>
      </c>
      <c r="F366" s="36" t="s">
        <v>231</v>
      </c>
    </row>
    <row r="367" spans="5:6">
      <c r="E367" s="36">
        <v>550100</v>
      </c>
      <c r="F367" s="36" t="s">
        <v>232</v>
      </c>
    </row>
    <row r="368" spans="5:6">
      <c r="E368" s="36">
        <v>550200</v>
      </c>
      <c r="F368" s="36" t="s">
        <v>534</v>
      </c>
    </row>
    <row r="369" spans="5:6">
      <c r="E369" s="36">
        <v>570000</v>
      </c>
      <c r="F369" s="36" t="s">
        <v>233</v>
      </c>
    </row>
    <row r="370" spans="5:6">
      <c r="E370" s="36">
        <v>570100</v>
      </c>
      <c r="F370" s="36" t="s">
        <v>234</v>
      </c>
    </row>
    <row r="371" spans="5:6">
      <c r="E371" s="36">
        <v>580100</v>
      </c>
      <c r="F371" s="36" t="s">
        <v>535</v>
      </c>
    </row>
    <row r="372" spans="5:6">
      <c r="E372" s="36">
        <v>580200</v>
      </c>
      <c r="F372" s="36" t="s">
        <v>235</v>
      </c>
    </row>
    <row r="373" spans="5:6">
      <c r="E373" s="36">
        <v>580300</v>
      </c>
      <c r="F373" s="36" t="s">
        <v>236</v>
      </c>
    </row>
    <row r="374" spans="5:6">
      <c r="E374" s="36">
        <v>580400</v>
      </c>
      <c r="F374" s="36" t="s">
        <v>237</v>
      </c>
    </row>
    <row r="375" spans="5:6">
      <c r="E375" s="36">
        <v>580500</v>
      </c>
      <c r="F375" s="36" t="s">
        <v>238</v>
      </c>
    </row>
    <row r="376" spans="5:6">
      <c r="E376" s="36">
        <v>580600</v>
      </c>
      <c r="F376" s="36" t="s">
        <v>239</v>
      </c>
    </row>
    <row r="377" spans="5:6">
      <c r="E377" s="36">
        <v>580700</v>
      </c>
      <c r="F377" s="36" t="s">
        <v>240</v>
      </c>
    </row>
    <row r="378" spans="5:6">
      <c r="E378" s="36">
        <v>580800</v>
      </c>
      <c r="F378" s="36" t="s">
        <v>536</v>
      </c>
    </row>
    <row r="379" spans="5:6">
      <c r="E379" s="36">
        <v>580900</v>
      </c>
      <c r="F379" s="36" t="s">
        <v>537</v>
      </c>
    </row>
    <row r="380" spans="5:6">
      <c r="E380" s="36">
        <v>600012</v>
      </c>
      <c r="F380" s="36" t="s">
        <v>241</v>
      </c>
    </row>
    <row r="381" spans="5:6">
      <c r="E381" s="36">
        <v>600020</v>
      </c>
      <c r="F381" s="36" t="s">
        <v>242</v>
      </c>
    </row>
    <row r="382" spans="5:6">
      <c r="E382" s="36">
        <v>610000</v>
      </c>
      <c r="F382" s="36" t="s">
        <v>243</v>
      </c>
    </row>
    <row r="383" spans="5:6">
      <c r="E383" s="36">
        <v>610008</v>
      </c>
      <c r="F383" s="36" t="s">
        <v>244</v>
      </c>
    </row>
    <row r="384" spans="5:6">
      <c r="E384" s="36">
        <v>610009</v>
      </c>
      <c r="F384" s="36" t="s">
        <v>245</v>
      </c>
    </row>
    <row r="385" spans="5:6">
      <c r="E385" s="36">
        <v>610010</v>
      </c>
      <c r="F385" s="36" t="s">
        <v>246</v>
      </c>
    </row>
    <row r="386" spans="5:6">
      <c r="E386" s="36">
        <v>610011</v>
      </c>
      <c r="F386" s="36" t="s">
        <v>247</v>
      </c>
    </row>
    <row r="387" spans="5:6">
      <c r="E387" s="36">
        <v>610012</v>
      </c>
      <c r="F387" s="36" t="s">
        <v>248</v>
      </c>
    </row>
    <row r="388" spans="5:6">
      <c r="E388" s="36">
        <v>610013</v>
      </c>
      <c r="F388" s="36" t="s">
        <v>249</v>
      </c>
    </row>
    <row r="389" spans="5:6">
      <c r="E389" s="36">
        <v>610015</v>
      </c>
      <c r="F389" s="36" t="s">
        <v>250</v>
      </c>
    </row>
    <row r="390" spans="5:6">
      <c r="E390" s="36">
        <v>610016</v>
      </c>
      <c r="F390" s="36" t="s">
        <v>251</v>
      </c>
    </row>
    <row r="391" spans="5:6">
      <c r="E391" s="36">
        <v>610020</v>
      </c>
      <c r="F391" s="36" t="s">
        <v>252</v>
      </c>
    </row>
    <row r="392" spans="5:6">
      <c r="E392" s="36">
        <v>610021</v>
      </c>
      <c r="F392" s="36" t="s">
        <v>253</v>
      </c>
    </row>
    <row r="393" spans="5:6">
      <c r="E393" s="36">
        <v>610022</v>
      </c>
      <c r="F393" s="36" t="s">
        <v>254</v>
      </c>
    </row>
    <row r="394" spans="5:6">
      <c r="E394" s="36">
        <v>610025</v>
      </c>
      <c r="F394" s="36" t="s">
        <v>255</v>
      </c>
    </row>
    <row r="395" spans="5:6">
      <c r="E395" s="36">
        <v>620045</v>
      </c>
      <c r="F395" s="36" t="s">
        <v>256</v>
      </c>
    </row>
    <row r="396" spans="5:6">
      <c r="E396" s="36">
        <v>620500</v>
      </c>
      <c r="F396" s="36" t="s">
        <v>257</v>
      </c>
    </row>
    <row r="397" spans="5:6">
      <c r="E397" s="36">
        <v>620502</v>
      </c>
      <c r="F397" s="36" t="s">
        <v>258</v>
      </c>
    </row>
    <row r="398" spans="5:6">
      <c r="E398" s="36">
        <v>620503</v>
      </c>
      <c r="F398" s="36" t="s">
        <v>259</v>
      </c>
    </row>
    <row r="399" spans="5:6">
      <c r="E399" s="36">
        <v>620510</v>
      </c>
      <c r="F399" s="36" t="s">
        <v>260</v>
      </c>
    </row>
    <row r="400" spans="5:6">
      <c r="E400" s="36">
        <v>620520</v>
      </c>
      <c r="F400" s="36" t="s">
        <v>261</v>
      </c>
    </row>
    <row r="401" spans="5:6">
      <c r="E401" s="36">
        <v>640000</v>
      </c>
      <c r="F401" s="36" t="s">
        <v>262</v>
      </c>
    </row>
    <row r="402" spans="5:6">
      <c r="E402" s="36">
        <v>640001</v>
      </c>
      <c r="F402" s="36" t="s">
        <v>263</v>
      </c>
    </row>
    <row r="403" spans="5:6">
      <c r="E403" s="36">
        <v>640002</v>
      </c>
      <c r="F403" s="36" t="s">
        <v>264</v>
      </c>
    </row>
    <row r="404" spans="5:6">
      <c r="E404" s="36">
        <v>640100</v>
      </c>
      <c r="F404" s="36" t="s">
        <v>265</v>
      </c>
    </row>
    <row r="405" spans="5:6">
      <c r="E405" s="36">
        <v>640200</v>
      </c>
      <c r="F405" s="36" t="s">
        <v>266</v>
      </c>
    </row>
    <row r="406" spans="5:6">
      <c r="E406" s="36">
        <v>700000</v>
      </c>
      <c r="F406" s="36" t="s">
        <v>267</v>
      </c>
    </row>
    <row r="407" spans="5:6">
      <c r="E407" s="36">
        <v>700001</v>
      </c>
      <c r="F407" s="36" t="s">
        <v>268</v>
      </c>
    </row>
    <row r="408" spans="5:6">
      <c r="E408" s="36">
        <v>700002</v>
      </c>
      <c r="F408" s="36" t="s">
        <v>269</v>
      </c>
    </row>
    <row r="409" spans="5:6">
      <c r="E409" s="36">
        <v>700040</v>
      </c>
      <c r="F409" s="36" t="s">
        <v>270</v>
      </c>
    </row>
    <row r="410" spans="5:6">
      <c r="E410" s="36">
        <v>700050</v>
      </c>
      <c r="F410" s="36" t="s">
        <v>271</v>
      </c>
    </row>
    <row r="411" spans="5:6">
      <c r="E411" s="36">
        <v>705000</v>
      </c>
      <c r="F411" s="36" t="s">
        <v>272</v>
      </c>
    </row>
    <row r="412" spans="5:6">
      <c r="E412" s="36">
        <v>706000</v>
      </c>
      <c r="F412" s="36" t="s">
        <v>273</v>
      </c>
    </row>
    <row r="413" spans="5:6">
      <c r="E413" s="36">
        <v>707000</v>
      </c>
      <c r="F413" s="36" t="s">
        <v>274</v>
      </c>
    </row>
    <row r="414" spans="5:6">
      <c r="E414" s="36">
        <v>708000</v>
      </c>
      <c r="F414" s="36" t="s">
        <v>275</v>
      </c>
    </row>
    <row r="415" spans="5:6">
      <c r="E415" s="36">
        <v>710000</v>
      </c>
      <c r="F415" s="36" t="s">
        <v>276</v>
      </c>
    </row>
    <row r="416" spans="5:6">
      <c r="E416" s="36">
        <v>710100</v>
      </c>
      <c r="F416" s="36" t="s">
        <v>538</v>
      </c>
    </row>
    <row r="417" spans="5:6">
      <c r="E417" s="36">
        <v>720000</v>
      </c>
      <c r="F417" s="36" t="s">
        <v>277</v>
      </c>
    </row>
    <row r="418" spans="5:6">
      <c r="E418" s="36">
        <v>720100</v>
      </c>
      <c r="F418" s="36" t="s">
        <v>278</v>
      </c>
    </row>
    <row r="419" spans="5:6">
      <c r="E419" s="36">
        <v>720200</v>
      </c>
      <c r="F419" s="36" t="s">
        <v>279</v>
      </c>
    </row>
    <row r="420" spans="5:6">
      <c r="E420" s="36">
        <v>750000</v>
      </c>
      <c r="F420" s="36" t="s">
        <v>280</v>
      </c>
    </row>
    <row r="421" spans="5:6">
      <c r="E421" s="36">
        <v>750100</v>
      </c>
      <c r="F421" s="36" t="s">
        <v>281</v>
      </c>
    </row>
    <row r="422" spans="5:6">
      <c r="E422" s="36">
        <v>750150</v>
      </c>
      <c r="F422" s="36" t="s">
        <v>282</v>
      </c>
    </row>
    <row r="423" spans="5:6">
      <c r="E423" s="36">
        <v>750151</v>
      </c>
      <c r="F423" s="36" t="s">
        <v>283</v>
      </c>
    </row>
    <row r="424" spans="5:6">
      <c r="E424" s="36">
        <v>750152</v>
      </c>
      <c r="F424" s="36" t="s">
        <v>284</v>
      </c>
    </row>
    <row r="425" spans="5:6">
      <c r="E425" s="36">
        <v>750155</v>
      </c>
      <c r="F425" s="36" t="s">
        <v>285</v>
      </c>
    </row>
    <row r="426" spans="5:6">
      <c r="E426" s="36">
        <v>760100</v>
      </c>
      <c r="F426" s="36" t="s">
        <v>539</v>
      </c>
    </row>
    <row r="427" spans="5:6">
      <c r="E427" s="36">
        <v>800000</v>
      </c>
      <c r="F427" s="36" t="s">
        <v>540</v>
      </c>
    </row>
    <row r="428" spans="5:6">
      <c r="E428" s="36">
        <v>800005</v>
      </c>
      <c r="F428" s="36" t="s">
        <v>541</v>
      </c>
    </row>
    <row r="429" spans="5:6">
      <c r="E429" s="36">
        <v>800008</v>
      </c>
      <c r="F429" s="36" t="s">
        <v>542</v>
      </c>
    </row>
    <row r="430" spans="5:6">
      <c r="E430" s="36">
        <v>800021</v>
      </c>
      <c r="F430" s="36" t="s">
        <v>543</v>
      </c>
    </row>
    <row r="431" spans="5:6">
      <c r="E431" s="36">
        <v>800071</v>
      </c>
      <c r="F431" s="36" t="s">
        <v>544</v>
      </c>
    </row>
    <row r="432" spans="5:6">
      <c r="E432" s="36">
        <v>800072</v>
      </c>
      <c r="F432" s="36" t="s">
        <v>545</v>
      </c>
    </row>
    <row r="433" spans="5:6">
      <c r="E433" s="36">
        <v>800100</v>
      </c>
      <c r="F433" s="36" t="s">
        <v>546</v>
      </c>
    </row>
    <row r="434" spans="5:6">
      <c r="E434" s="36">
        <v>800105</v>
      </c>
      <c r="F434" s="36" t="s">
        <v>547</v>
      </c>
    </row>
    <row r="435" spans="5:6">
      <c r="E435" s="36">
        <v>800150</v>
      </c>
      <c r="F435" s="36" t="s">
        <v>548</v>
      </c>
    </row>
    <row r="436" spans="5:6">
      <c r="E436" s="36">
        <v>800200</v>
      </c>
      <c r="F436" s="36" t="s">
        <v>549</v>
      </c>
    </row>
    <row r="437" spans="5:6">
      <c r="E437" s="36">
        <v>800211</v>
      </c>
      <c r="F437" s="36" t="s">
        <v>550</v>
      </c>
    </row>
    <row r="438" spans="5:6">
      <c r="E438" s="36">
        <v>800250</v>
      </c>
      <c r="F438" s="36" t="s">
        <v>551</v>
      </c>
    </row>
    <row r="439" spans="5:6">
      <c r="E439" s="36">
        <v>900200</v>
      </c>
      <c r="F439" s="36" t="s">
        <v>286</v>
      </c>
    </row>
    <row r="440" spans="5:6">
      <c r="E440" s="36">
        <v>900201</v>
      </c>
      <c r="F440" s="36" t="s">
        <v>287</v>
      </c>
    </row>
    <row r="441" spans="5:6">
      <c r="E441" s="36">
        <v>900202</v>
      </c>
      <c r="F441" s="36" t="s">
        <v>288</v>
      </c>
    </row>
    <row r="442" spans="5:6">
      <c r="E442" s="36">
        <v>900204</v>
      </c>
      <c r="F442" s="36" t="s">
        <v>289</v>
      </c>
    </row>
    <row r="443" spans="5:6">
      <c r="E443" s="36">
        <v>900228</v>
      </c>
      <c r="F443" s="36" t="s">
        <v>552</v>
      </c>
    </row>
    <row r="444" spans="5:6">
      <c r="E444" s="36">
        <v>900229</v>
      </c>
      <c r="F444" s="36" t="s">
        <v>290</v>
      </c>
    </row>
    <row r="445" spans="5:6">
      <c r="E445" s="36">
        <v>900233</v>
      </c>
      <c r="F445" s="36" t="s">
        <v>553</v>
      </c>
    </row>
    <row r="446" spans="5:6">
      <c r="E446" s="36">
        <v>900272</v>
      </c>
      <c r="F446" s="36" t="s">
        <v>554</v>
      </c>
    </row>
    <row r="447" spans="5:6">
      <c r="E447" s="36">
        <v>900290</v>
      </c>
      <c r="F447" s="36" t="s">
        <v>291</v>
      </c>
    </row>
    <row r="448" spans="5:6">
      <c r="E448" s="36">
        <v>900300</v>
      </c>
      <c r="F448" s="36" t="s">
        <v>327</v>
      </c>
    </row>
    <row r="449" spans="5:6">
      <c r="E449" s="36">
        <v>900410</v>
      </c>
      <c r="F449" s="36" t="s">
        <v>555</v>
      </c>
    </row>
    <row r="450" spans="5:6">
      <c r="E450" s="36">
        <v>900420</v>
      </c>
      <c r="F450" s="36" t="s">
        <v>556</v>
      </c>
    </row>
    <row r="451" spans="5:6">
      <c r="E451" s="36">
        <v>900430</v>
      </c>
      <c r="F451" s="36" t="s">
        <v>557</v>
      </c>
    </row>
    <row r="452" spans="5:6">
      <c r="E452" s="36">
        <v>900440</v>
      </c>
      <c r="F452" s="36" t="s">
        <v>558</v>
      </c>
    </row>
    <row r="453" spans="5:6">
      <c r="E453" s="36">
        <v>950000</v>
      </c>
      <c r="F453" s="36" t="s">
        <v>292</v>
      </c>
    </row>
    <row r="454" spans="5:6">
      <c r="E454" s="36">
        <v>960000</v>
      </c>
      <c r="F454" s="36" t="s">
        <v>293</v>
      </c>
    </row>
    <row r="455" spans="5:6">
      <c r="E455" s="36">
        <v>960100</v>
      </c>
      <c r="F455" s="36" t="s">
        <v>559</v>
      </c>
    </row>
    <row r="456" spans="5:6">
      <c r="E456" s="36">
        <v>960300</v>
      </c>
      <c r="F456" s="36" t="s">
        <v>294</v>
      </c>
    </row>
    <row r="457" spans="5:6">
      <c r="E457" s="36">
        <v>960500</v>
      </c>
      <c r="F457" s="36" t="s">
        <v>295</v>
      </c>
    </row>
    <row r="458" spans="5:6">
      <c r="E458" s="36">
        <v>970000</v>
      </c>
      <c r="F458" s="36" t="s">
        <v>296</v>
      </c>
    </row>
    <row r="459" spans="5:6">
      <c r="E459" s="36">
        <v>970300</v>
      </c>
      <c r="F459" s="36" t="s">
        <v>297</v>
      </c>
    </row>
    <row r="460" spans="5:6">
      <c r="E460" s="36">
        <v>970500</v>
      </c>
      <c r="F460" s="36" t="s">
        <v>298</v>
      </c>
    </row>
    <row r="461" spans="5:6">
      <c r="E461" s="36">
        <v>970700</v>
      </c>
      <c r="F461" s="36" t="s">
        <v>299</v>
      </c>
    </row>
    <row r="462" spans="5:6">
      <c r="E462" s="36">
        <v>970800</v>
      </c>
      <c r="F462" s="36" t="s">
        <v>560</v>
      </c>
    </row>
  </sheetData>
  <sheetProtection sheet="1" objects="1" scenarios="1"/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FFC4-7DC3-4336-B383-6FE2458A47B5}">
  <dimension ref="A1:H461"/>
  <sheetViews>
    <sheetView workbookViewId="0">
      <selection activeCell="A461" sqref="A2:B461"/>
    </sheetView>
  </sheetViews>
  <sheetFormatPr defaultRowHeight="14.5"/>
  <cols>
    <col min="1" max="1" width="12.1796875" bestFit="1" customWidth="1"/>
    <col min="2" max="2" width="84.26953125" bestFit="1" customWidth="1"/>
    <col min="3" max="3" width="9.26953125" bestFit="1" customWidth="1"/>
    <col min="4" max="4" width="8.453125" bestFit="1" customWidth="1"/>
    <col min="5" max="5" width="11" bestFit="1" customWidth="1"/>
    <col min="6" max="6" width="8.54296875" bestFit="1" customWidth="1"/>
    <col min="7" max="7" width="4.26953125" bestFit="1" customWidth="1"/>
    <col min="8" max="8" width="14.7265625" customWidth="1"/>
  </cols>
  <sheetData>
    <row r="1" spans="1:8">
      <c r="A1" t="s">
        <v>339</v>
      </c>
      <c r="B1" t="s">
        <v>340</v>
      </c>
      <c r="C1" t="s">
        <v>341</v>
      </c>
      <c r="D1" t="s">
        <v>342</v>
      </c>
      <c r="E1" t="s">
        <v>343</v>
      </c>
      <c r="F1" t="s">
        <v>344</v>
      </c>
      <c r="G1" t="s">
        <v>345</v>
      </c>
      <c r="H1" t="s">
        <v>561</v>
      </c>
    </row>
    <row r="2" spans="1:8">
      <c r="A2">
        <v>101000</v>
      </c>
      <c r="B2" t="s">
        <v>58</v>
      </c>
      <c r="D2">
        <v>0</v>
      </c>
      <c r="E2">
        <v>200001</v>
      </c>
      <c r="F2">
        <v>209912</v>
      </c>
      <c r="G2" t="s">
        <v>346</v>
      </c>
      <c r="H2" t="b">
        <f t="shared" ref="H2:H65" si="0">NOT(ISERROR(MATCH(A2,costCentres,0)))</f>
        <v>1</v>
      </c>
    </row>
    <row r="3" spans="1:8">
      <c r="A3">
        <v>101500</v>
      </c>
      <c r="B3" t="s">
        <v>59</v>
      </c>
      <c r="D3">
        <v>0</v>
      </c>
      <c r="E3">
        <v>0</v>
      </c>
      <c r="F3">
        <v>209999</v>
      </c>
      <c r="G3" t="s">
        <v>346</v>
      </c>
      <c r="H3" t="b">
        <f t="shared" si="0"/>
        <v>1</v>
      </c>
    </row>
    <row r="4" spans="1:8">
      <c r="A4">
        <v>102500</v>
      </c>
      <c r="B4" t="s">
        <v>347</v>
      </c>
      <c r="D4">
        <v>0</v>
      </c>
      <c r="E4">
        <v>0</v>
      </c>
      <c r="F4">
        <v>209999</v>
      </c>
      <c r="G4" t="s">
        <v>346</v>
      </c>
      <c r="H4" t="b">
        <f t="shared" si="0"/>
        <v>1</v>
      </c>
    </row>
    <row r="5" spans="1:8">
      <c r="A5" s="40">
        <v>104000</v>
      </c>
      <c r="B5" s="40" t="s">
        <v>348</v>
      </c>
      <c r="D5">
        <v>0</v>
      </c>
      <c r="E5">
        <v>200001</v>
      </c>
      <c r="F5">
        <v>209912</v>
      </c>
      <c r="G5" t="s">
        <v>346</v>
      </c>
      <c r="H5" t="b">
        <f t="shared" si="0"/>
        <v>1</v>
      </c>
    </row>
    <row r="6" spans="1:8">
      <c r="A6" s="40">
        <v>104110</v>
      </c>
      <c r="B6" s="40" t="s">
        <v>349</v>
      </c>
      <c r="D6">
        <v>0</v>
      </c>
      <c r="E6">
        <v>0</v>
      </c>
      <c r="F6">
        <v>209999</v>
      </c>
      <c r="G6" t="s">
        <v>346</v>
      </c>
      <c r="H6" t="b">
        <f t="shared" si="0"/>
        <v>1</v>
      </c>
    </row>
    <row r="7" spans="1:8">
      <c r="A7" s="40">
        <v>104120</v>
      </c>
      <c r="B7" s="40" t="s">
        <v>350</v>
      </c>
      <c r="D7">
        <v>0</v>
      </c>
      <c r="E7">
        <v>0</v>
      </c>
      <c r="F7">
        <v>209999</v>
      </c>
      <c r="G7" t="s">
        <v>346</v>
      </c>
      <c r="H7" t="b">
        <f t="shared" si="0"/>
        <v>1</v>
      </c>
    </row>
    <row r="8" spans="1:8">
      <c r="A8" s="40">
        <v>104700</v>
      </c>
      <c r="B8" s="40" t="s">
        <v>351</v>
      </c>
      <c r="D8">
        <v>0</v>
      </c>
      <c r="E8">
        <v>0</v>
      </c>
      <c r="F8">
        <v>209999</v>
      </c>
      <c r="G8" t="s">
        <v>346</v>
      </c>
      <c r="H8" t="b">
        <f t="shared" si="0"/>
        <v>1</v>
      </c>
    </row>
    <row r="9" spans="1:8">
      <c r="A9" s="40">
        <v>104781</v>
      </c>
      <c r="B9" s="40" t="s">
        <v>352</v>
      </c>
      <c r="D9">
        <v>0</v>
      </c>
      <c r="E9">
        <v>0</v>
      </c>
      <c r="F9">
        <v>209999</v>
      </c>
      <c r="G9" t="s">
        <v>346</v>
      </c>
      <c r="H9" t="b">
        <f t="shared" si="0"/>
        <v>1</v>
      </c>
    </row>
    <row r="10" spans="1:8">
      <c r="A10" s="40">
        <v>104852</v>
      </c>
      <c r="B10" s="40" t="s">
        <v>353</v>
      </c>
      <c r="D10">
        <v>0</v>
      </c>
      <c r="E10">
        <v>0</v>
      </c>
      <c r="F10">
        <v>209999</v>
      </c>
      <c r="G10" t="s">
        <v>346</v>
      </c>
      <c r="H10" t="b">
        <f t="shared" si="0"/>
        <v>1</v>
      </c>
    </row>
    <row r="11" spans="1:8">
      <c r="A11" s="40">
        <v>104892</v>
      </c>
      <c r="B11" s="40" t="s">
        <v>354</v>
      </c>
      <c r="D11">
        <v>0</v>
      </c>
      <c r="E11">
        <v>0</v>
      </c>
      <c r="F11">
        <v>209999</v>
      </c>
      <c r="G11" t="s">
        <v>346</v>
      </c>
      <c r="H11" t="b">
        <f t="shared" si="0"/>
        <v>1</v>
      </c>
    </row>
    <row r="12" spans="1:8">
      <c r="A12" s="40">
        <v>104996</v>
      </c>
      <c r="B12" s="40" t="s">
        <v>355</v>
      </c>
      <c r="D12">
        <v>0</v>
      </c>
      <c r="E12">
        <v>0</v>
      </c>
      <c r="F12">
        <v>209999</v>
      </c>
      <c r="G12" t="s">
        <v>346</v>
      </c>
      <c r="H12" t="b">
        <f t="shared" si="0"/>
        <v>1</v>
      </c>
    </row>
    <row r="13" spans="1:8">
      <c r="A13" s="40">
        <v>104997</v>
      </c>
      <c r="B13" s="40" t="s">
        <v>356</v>
      </c>
      <c r="D13">
        <v>0</v>
      </c>
      <c r="E13">
        <v>0</v>
      </c>
      <c r="F13">
        <v>209999</v>
      </c>
      <c r="G13" t="s">
        <v>346</v>
      </c>
      <c r="H13" t="b">
        <f t="shared" si="0"/>
        <v>1</v>
      </c>
    </row>
    <row r="14" spans="1:8">
      <c r="A14" s="40">
        <v>104998</v>
      </c>
      <c r="B14" s="40" t="s">
        <v>357</v>
      </c>
      <c r="D14">
        <v>0</v>
      </c>
      <c r="E14">
        <v>0</v>
      </c>
      <c r="F14">
        <v>209999</v>
      </c>
      <c r="G14" t="s">
        <v>346</v>
      </c>
      <c r="H14" t="b">
        <f t="shared" si="0"/>
        <v>1</v>
      </c>
    </row>
    <row r="15" spans="1:8">
      <c r="A15" s="40">
        <v>104999</v>
      </c>
      <c r="B15" s="40" t="s">
        <v>358</v>
      </c>
      <c r="D15">
        <v>0</v>
      </c>
      <c r="E15">
        <v>0</v>
      </c>
      <c r="F15">
        <v>209999</v>
      </c>
      <c r="G15" t="s">
        <v>346</v>
      </c>
      <c r="H15" t="b">
        <f t="shared" si="0"/>
        <v>1</v>
      </c>
    </row>
    <row r="16" spans="1:8">
      <c r="A16">
        <v>105000</v>
      </c>
      <c r="B16" t="s">
        <v>359</v>
      </c>
      <c r="D16">
        <v>0</v>
      </c>
      <c r="E16">
        <v>200001</v>
      </c>
      <c r="F16">
        <v>209912</v>
      </c>
      <c r="G16" t="s">
        <v>346</v>
      </c>
      <c r="H16" t="b">
        <f t="shared" si="0"/>
        <v>1</v>
      </c>
    </row>
    <row r="17" spans="1:8">
      <c r="A17">
        <v>105200</v>
      </c>
      <c r="B17" t="s">
        <v>360</v>
      </c>
      <c r="D17">
        <v>0</v>
      </c>
      <c r="E17">
        <v>0</v>
      </c>
      <c r="F17">
        <v>209999</v>
      </c>
      <c r="G17" t="s">
        <v>346</v>
      </c>
      <c r="H17" t="b">
        <f t="shared" si="0"/>
        <v>1</v>
      </c>
    </row>
    <row r="18" spans="1:8">
      <c r="A18">
        <v>106000</v>
      </c>
      <c r="B18" t="s">
        <v>60</v>
      </c>
      <c r="D18">
        <v>0</v>
      </c>
      <c r="E18">
        <v>200001</v>
      </c>
      <c r="F18">
        <v>209912</v>
      </c>
      <c r="G18" t="s">
        <v>346</v>
      </c>
      <c r="H18" t="b">
        <f t="shared" si="0"/>
        <v>1</v>
      </c>
    </row>
    <row r="19" spans="1:8">
      <c r="A19">
        <v>106005</v>
      </c>
      <c r="B19" t="s">
        <v>361</v>
      </c>
      <c r="D19">
        <v>0</v>
      </c>
      <c r="E19">
        <v>0</v>
      </c>
      <c r="F19">
        <v>209999</v>
      </c>
      <c r="G19" t="s">
        <v>346</v>
      </c>
      <c r="H19" t="b">
        <f t="shared" si="0"/>
        <v>1</v>
      </c>
    </row>
    <row r="20" spans="1:8">
      <c r="A20">
        <v>106200</v>
      </c>
      <c r="B20" t="s">
        <v>61</v>
      </c>
      <c r="D20">
        <v>0</v>
      </c>
      <c r="E20">
        <v>0</v>
      </c>
      <c r="F20">
        <v>209999</v>
      </c>
      <c r="G20" t="s">
        <v>346</v>
      </c>
      <c r="H20" t="b">
        <f t="shared" si="0"/>
        <v>1</v>
      </c>
    </row>
    <row r="21" spans="1:8">
      <c r="A21">
        <v>107001</v>
      </c>
      <c r="B21" t="s">
        <v>362</v>
      </c>
      <c r="D21">
        <v>0</v>
      </c>
      <c r="E21">
        <v>200001</v>
      </c>
      <c r="F21">
        <v>209912</v>
      </c>
      <c r="G21" t="s">
        <v>346</v>
      </c>
      <c r="H21" t="b">
        <f t="shared" si="0"/>
        <v>1</v>
      </c>
    </row>
    <row r="22" spans="1:8">
      <c r="A22">
        <v>107600</v>
      </c>
      <c r="B22" t="s">
        <v>62</v>
      </c>
      <c r="D22">
        <v>0</v>
      </c>
      <c r="E22">
        <v>0</v>
      </c>
      <c r="F22">
        <v>209999</v>
      </c>
      <c r="G22" t="s">
        <v>346</v>
      </c>
      <c r="H22" t="b">
        <f t="shared" si="0"/>
        <v>1</v>
      </c>
    </row>
    <row r="23" spans="1:8">
      <c r="A23">
        <v>120000</v>
      </c>
      <c r="B23" t="s">
        <v>63</v>
      </c>
      <c r="D23">
        <v>0</v>
      </c>
      <c r="E23">
        <v>200001</v>
      </c>
      <c r="F23">
        <v>209912</v>
      </c>
      <c r="G23" t="s">
        <v>346</v>
      </c>
      <c r="H23" t="b">
        <f t="shared" si="0"/>
        <v>1</v>
      </c>
    </row>
    <row r="24" spans="1:8">
      <c r="A24">
        <v>120005</v>
      </c>
      <c r="B24" t="s">
        <v>64</v>
      </c>
      <c r="D24">
        <v>0</v>
      </c>
      <c r="E24">
        <v>0</v>
      </c>
      <c r="F24">
        <v>209999</v>
      </c>
      <c r="G24" t="s">
        <v>346</v>
      </c>
      <c r="H24" t="b">
        <f t="shared" si="0"/>
        <v>1</v>
      </c>
    </row>
    <row r="25" spans="1:8">
      <c r="A25">
        <v>120010</v>
      </c>
      <c r="B25" t="s">
        <v>65</v>
      </c>
      <c r="D25">
        <v>0</v>
      </c>
      <c r="E25">
        <v>0</v>
      </c>
      <c r="F25">
        <v>209999</v>
      </c>
      <c r="G25" t="s">
        <v>346</v>
      </c>
      <c r="H25" t="b">
        <f t="shared" si="0"/>
        <v>1</v>
      </c>
    </row>
    <row r="26" spans="1:8">
      <c r="A26">
        <v>120160</v>
      </c>
      <c r="B26" t="s">
        <v>66</v>
      </c>
      <c r="D26">
        <v>0</v>
      </c>
      <c r="E26">
        <v>0</v>
      </c>
      <c r="F26">
        <v>209999</v>
      </c>
      <c r="G26" t="s">
        <v>346</v>
      </c>
      <c r="H26" t="b">
        <f t="shared" si="0"/>
        <v>1</v>
      </c>
    </row>
    <row r="27" spans="1:8">
      <c r="A27">
        <v>130000</v>
      </c>
      <c r="B27" t="s">
        <v>67</v>
      </c>
      <c r="D27">
        <v>0</v>
      </c>
      <c r="E27">
        <v>200001</v>
      </c>
      <c r="F27">
        <v>209912</v>
      </c>
      <c r="G27" t="s">
        <v>346</v>
      </c>
      <c r="H27" t="b">
        <f t="shared" si="0"/>
        <v>1</v>
      </c>
    </row>
    <row r="28" spans="1:8">
      <c r="A28">
        <v>130010</v>
      </c>
      <c r="B28" t="s">
        <v>68</v>
      </c>
      <c r="D28">
        <v>0</v>
      </c>
      <c r="E28">
        <v>0</v>
      </c>
      <c r="F28">
        <v>209999</v>
      </c>
      <c r="G28" t="s">
        <v>346</v>
      </c>
      <c r="H28" t="b">
        <f t="shared" si="0"/>
        <v>1</v>
      </c>
    </row>
    <row r="29" spans="1:8">
      <c r="A29">
        <v>130011</v>
      </c>
      <c r="B29" t="s">
        <v>363</v>
      </c>
      <c r="D29">
        <v>0</v>
      </c>
      <c r="E29">
        <v>0</v>
      </c>
      <c r="F29">
        <v>209999</v>
      </c>
      <c r="G29" t="s">
        <v>346</v>
      </c>
      <c r="H29" t="b">
        <f t="shared" si="0"/>
        <v>1</v>
      </c>
    </row>
    <row r="30" spans="1:8">
      <c r="A30">
        <v>130012</v>
      </c>
      <c r="B30" t="s">
        <v>364</v>
      </c>
      <c r="D30">
        <v>0</v>
      </c>
      <c r="E30">
        <v>0</v>
      </c>
      <c r="F30">
        <v>209999</v>
      </c>
      <c r="G30" t="s">
        <v>346</v>
      </c>
      <c r="H30" t="b">
        <f t="shared" si="0"/>
        <v>1</v>
      </c>
    </row>
    <row r="31" spans="1:8">
      <c r="A31">
        <v>130500</v>
      </c>
      <c r="B31" t="s">
        <v>69</v>
      </c>
      <c r="D31">
        <v>0</v>
      </c>
      <c r="E31">
        <v>0</v>
      </c>
      <c r="F31">
        <v>209999</v>
      </c>
      <c r="G31" t="s">
        <v>346</v>
      </c>
      <c r="H31" t="b">
        <f t="shared" si="0"/>
        <v>1</v>
      </c>
    </row>
    <row r="32" spans="1:8">
      <c r="A32">
        <v>140000</v>
      </c>
      <c r="B32" t="s">
        <v>365</v>
      </c>
      <c r="D32">
        <v>0</v>
      </c>
      <c r="E32">
        <v>200001</v>
      </c>
      <c r="F32">
        <v>209912</v>
      </c>
      <c r="G32" t="s">
        <v>346</v>
      </c>
      <c r="H32" t="b">
        <f t="shared" si="0"/>
        <v>1</v>
      </c>
    </row>
    <row r="33" spans="1:8">
      <c r="A33">
        <v>141000</v>
      </c>
      <c r="B33" t="s">
        <v>366</v>
      </c>
      <c r="D33">
        <v>0</v>
      </c>
      <c r="E33">
        <v>200001</v>
      </c>
      <c r="F33">
        <v>209912</v>
      </c>
      <c r="G33" t="s">
        <v>346</v>
      </c>
      <c r="H33" t="b">
        <f t="shared" si="0"/>
        <v>1</v>
      </c>
    </row>
    <row r="34" spans="1:8">
      <c r="A34">
        <v>141900</v>
      </c>
      <c r="B34" t="s">
        <v>367</v>
      </c>
      <c r="D34">
        <v>0</v>
      </c>
      <c r="E34">
        <v>0</v>
      </c>
      <c r="F34">
        <v>209999</v>
      </c>
      <c r="G34" t="s">
        <v>346</v>
      </c>
      <c r="H34" t="b">
        <f t="shared" si="0"/>
        <v>1</v>
      </c>
    </row>
    <row r="35" spans="1:8">
      <c r="A35">
        <v>142000</v>
      </c>
      <c r="B35" t="s">
        <v>368</v>
      </c>
      <c r="D35">
        <v>0</v>
      </c>
      <c r="E35">
        <v>200001</v>
      </c>
      <c r="F35">
        <v>209912</v>
      </c>
      <c r="G35" t="s">
        <v>346</v>
      </c>
      <c r="H35" t="b">
        <f t="shared" si="0"/>
        <v>1</v>
      </c>
    </row>
    <row r="36" spans="1:8">
      <c r="A36">
        <v>143000</v>
      </c>
      <c r="B36" t="s">
        <v>369</v>
      </c>
      <c r="D36">
        <v>0</v>
      </c>
      <c r="E36">
        <v>200001</v>
      </c>
      <c r="F36">
        <v>209912</v>
      </c>
      <c r="G36" t="s">
        <v>346</v>
      </c>
      <c r="H36" t="b">
        <f t="shared" si="0"/>
        <v>1</v>
      </c>
    </row>
    <row r="37" spans="1:8">
      <c r="A37">
        <v>145000</v>
      </c>
      <c r="B37" t="s">
        <v>370</v>
      </c>
      <c r="D37">
        <v>0</v>
      </c>
      <c r="E37">
        <v>200001</v>
      </c>
      <c r="F37">
        <v>209912</v>
      </c>
      <c r="G37" t="s">
        <v>346</v>
      </c>
      <c r="H37" t="b">
        <f t="shared" si="0"/>
        <v>1</v>
      </c>
    </row>
    <row r="38" spans="1:8">
      <c r="A38">
        <v>145100</v>
      </c>
      <c r="B38" t="s">
        <v>371</v>
      </c>
      <c r="D38">
        <v>0</v>
      </c>
      <c r="E38">
        <v>200001</v>
      </c>
      <c r="F38">
        <v>209912</v>
      </c>
      <c r="G38" t="s">
        <v>346</v>
      </c>
      <c r="H38" t="b">
        <f t="shared" si="0"/>
        <v>1</v>
      </c>
    </row>
    <row r="39" spans="1:8">
      <c r="A39">
        <v>146073</v>
      </c>
      <c r="B39" t="s">
        <v>372</v>
      </c>
      <c r="D39">
        <v>0</v>
      </c>
      <c r="E39">
        <v>0</v>
      </c>
      <c r="F39">
        <v>209999</v>
      </c>
      <c r="G39" t="s">
        <v>346</v>
      </c>
      <c r="H39" t="b">
        <f t="shared" si="0"/>
        <v>1</v>
      </c>
    </row>
    <row r="40" spans="1:8">
      <c r="A40">
        <v>146114</v>
      </c>
      <c r="B40" t="s">
        <v>373</v>
      </c>
      <c r="D40">
        <v>0</v>
      </c>
      <c r="E40">
        <v>0</v>
      </c>
      <c r="F40">
        <v>209999</v>
      </c>
      <c r="G40" t="s">
        <v>346</v>
      </c>
      <c r="H40" t="b">
        <f t="shared" si="0"/>
        <v>1</v>
      </c>
    </row>
    <row r="41" spans="1:8">
      <c r="A41">
        <v>148000</v>
      </c>
      <c r="B41" t="s">
        <v>374</v>
      </c>
      <c r="D41">
        <v>0</v>
      </c>
      <c r="E41">
        <v>200001</v>
      </c>
      <c r="F41">
        <v>209912</v>
      </c>
      <c r="G41" t="s">
        <v>346</v>
      </c>
      <c r="H41" t="b">
        <f t="shared" si="0"/>
        <v>1</v>
      </c>
    </row>
    <row r="42" spans="1:8">
      <c r="A42">
        <v>151000</v>
      </c>
      <c r="B42" t="s">
        <v>375</v>
      </c>
      <c r="D42">
        <v>0</v>
      </c>
      <c r="E42">
        <v>200001</v>
      </c>
      <c r="F42">
        <v>209912</v>
      </c>
      <c r="G42" t="s">
        <v>346</v>
      </c>
      <c r="H42" t="b">
        <f t="shared" si="0"/>
        <v>1</v>
      </c>
    </row>
    <row r="43" spans="1:8">
      <c r="A43">
        <v>151020</v>
      </c>
      <c r="B43" t="s">
        <v>376</v>
      </c>
      <c r="D43">
        <v>0</v>
      </c>
      <c r="E43">
        <v>0</v>
      </c>
      <c r="F43">
        <v>209999</v>
      </c>
      <c r="G43" t="s">
        <v>346</v>
      </c>
      <c r="H43" t="b">
        <f t="shared" si="0"/>
        <v>1</v>
      </c>
    </row>
    <row r="44" spans="1:8">
      <c r="A44">
        <v>151100</v>
      </c>
      <c r="B44" t="s">
        <v>377</v>
      </c>
      <c r="D44">
        <v>0</v>
      </c>
      <c r="E44">
        <v>200001</v>
      </c>
      <c r="F44">
        <v>209912</v>
      </c>
      <c r="G44" t="s">
        <v>346</v>
      </c>
      <c r="H44" t="b">
        <f t="shared" si="0"/>
        <v>1</v>
      </c>
    </row>
    <row r="45" spans="1:8">
      <c r="A45">
        <v>151101</v>
      </c>
      <c r="B45" t="s">
        <v>378</v>
      </c>
      <c r="D45">
        <v>0</v>
      </c>
      <c r="E45">
        <v>0</v>
      </c>
      <c r="F45">
        <v>209999</v>
      </c>
      <c r="G45" t="s">
        <v>346</v>
      </c>
      <c r="H45" t="b">
        <f t="shared" si="0"/>
        <v>1</v>
      </c>
    </row>
    <row r="46" spans="1:8">
      <c r="A46">
        <v>151124</v>
      </c>
      <c r="B46" t="s">
        <v>379</v>
      </c>
      <c r="D46">
        <v>0</v>
      </c>
      <c r="E46">
        <v>0</v>
      </c>
      <c r="F46">
        <v>209999</v>
      </c>
      <c r="G46" t="s">
        <v>346</v>
      </c>
      <c r="H46" t="b">
        <f t="shared" si="0"/>
        <v>1</v>
      </c>
    </row>
    <row r="47" spans="1:8">
      <c r="A47">
        <v>152000</v>
      </c>
      <c r="B47" t="s">
        <v>380</v>
      </c>
      <c r="D47">
        <v>0</v>
      </c>
      <c r="E47">
        <v>200001</v>
      </c>
      <c r="F47">
        <v>209912</v>
      </c>
      <c r="G47" t="s">
        <v>346</v>
      </c>
      <c r="H47" t="b">
        <f t="shared" si="0"/>
        <v>1</v>
      </c>
    </row>
    <row r="48" spans="1:8">
      <c r="A48">
        <v>152005</v>
      </c>
      <c r="B48" t="s">
        <v>381</v>
      </c>
      <c r="D48">
        <v>0</v>
      </c>
      <c r="E48">
        <v>0</v>
      </c>
      <c r="F48">
        <v>209999</v>
      </c>
      <c r="G48" t="s">
        <v>346</v>
      </c>
      <c r="H48" t="b">
        <f t="shared" si="0"/>
        <v>1</v>
      </c>
    </row>
    <row r="49" spans="1:8">
      <c r="A49">
        <v>152200</v>
      </c>
      <c r="B49" t="s">
        <v>382</v>
      </c>
      <c r="D49">
        <v>0</v>
      </c>
      <c r="E49">
        <v>200001</v>
      </c>
      <c r="F49">
        <v>209912</v>
      </c>
      <c r="G49" t="s">
        <v>346</v>
      </c>
      <c r="H49" t="b">
        <f t="shared" si="0"/>
        <v>1</v>
      </c>
    </row>
    <row r="50" spans="1:8">
      <c r="A50">
        <v>152210</v>
      </c>
      <c r="B50" t="s">
        <v>383</v>
      </c>
      <c r="D50">
        <v>0</v>
      </c>
      <c r="E50">
        <v>0</v>
      </c>
      <c r="F50">
        <v>209999</v>
      </c>
      <c r="G50" t="s">
        <v>346</v>
      </c>
      <c r="H50" t="b">
        <f t="shared" si="0"/>
        <v>1</v>
      </c>
    </row>
    <row r="51" spans="1:8">
      <c r="A51">
        <v>152400</v>
      </c>
      <c r="B51" t="s">
        <v>384</v>
      </c>
      <c r="D51">
        <v>0</v>
      </c>
      <c r="E51">
        <v>200001</v>
      </c>
      <c r="F51">
        <v>209912</v>
      </c>
      <c r="G51" t="s">
        <v>346</v>
      </c>
      <c r="H51" t="b">
        <f t="shared" si="0"/>
        <v>1</v>
      </c>
    </row>
    <row r="52" spans="1:8">
      <c r="A52">
        <v>154100</v>
      </c>
      <c r="B52" t="s">
        <v>385</v>
      </c>
      <c r="D52">
        <v>0</v>
      </c>
      <c r="E52">
        <v>0</v>
      </c>
      <c r="F52">
        <v>209999</v>
      </c>
      <c r="G52" t="s">
        <v>346</v>
      </c>
      <c r="H52" t="b">
        <f t="shared" si="0"/>
        <v>1</v>
      </c>
    </row>
    <row r="53" spans="1:8">
      <c r="A53">
        <v>162200</v>
      </c>
      <c r="B53" t="s">
        <v>386</v>
      </c>
      <c r="D53">
        <v>0</v>
      </c>
      <c r="E53">
        <v>200001</v>
      </c>
      <c r="F53">
        <v>209912</v>
      </c>
      <c r="G53" t="s">
        <v>346</v>
      </c>
      <c r="H53" t="b">
        <f t="shared" si="0"/>
        <v>1</v>
      </c>
    </row>
    <row r="54" spans="1:8">
      <c r="A54">
        <v>162250</v>
      </c>
      <c r="B54" t="s">
        <v>387</v>
      </c>
      <c r="D54">
        <v>0</v>
      </c>
      <c r="E54">
        <v>0</v>
      </c>
      <c r="F54">
        <v>209999</v>
      </c>
      <c r="G54" t="s">
        <v>346</v>
      </c>
      <c r="H54" t="b">
        <f t="shared" si="0"/>
        <v>1</v>
      </c>
    </row>
    <row r="55" spans="1:8">
      <c r="A55">
        <v>163000</v>
      </c>
      <c r="B55" t="s">
        <v>388</v>
      </c>
      <c r="D55">
        <v>0</v>
      </c>
      <c r="E55">
        <v>200001</v>
      </c>
      <c r="F55">
        <v>209912</v>
      </c>
      <c r="G55" t="s">
        <v>346</v>
      </c>
      <c r="H55" t="b">
        <f t="shared" si="0"/>
        <v>1</v>
      </c>
    </row>
    <row r="56" spans="1:8">
      <c r="A56">
        <v>164000</v>
      </c>
      <c r="B56" t="s">
        <v>389</v>
      </c>
      <c r="D56">
        <v>0</v>
      </c>
      <c r="E56">
        <v>200001</v>
      </c>
      <c r="F56">
        <v>209912</v>
      </c>
      <c r="G56" t="s">
        <v>346</v>
      </c>
      <c r="H56" t="b">
        <f t="shared" si="0"/>
        <v>1</v>
      </c>
    </row>
    <row r="57" spans="1:8">
      <c r="A57">
        <v>170010</v>
      </c>
      <c r="B57" t="s">
        <v>390</v>
      </c>
      <c r="D57">
        <v>0</v>
      </c>
      <c r="E57">
        <v>0</v>
      </c>
      <c r="F57">
        <v>209999</v>
      </c>
      <c r="G57" t="s">
        <v>346</v>
      </c>
      <c r="H57" t="b">
        <f t="shared" si="0"/>
        <v>1</v>
      </c>
    </row>
    <row r="58" spans="1:8">
      <c r="A58">
        <v>170510</v>
      </c>
      <c r="B58" t="s">
        <v>391</v>
      </c>
      <c r="D58">
        <v>0</v>
      </c>
      <c r="E58">
        <v>0</v>
      </c>
      <c r="F58">
        <v>209999</v>
      </c>
      <c r="G58" t="s">
        <v>346</v>
      </c>
      <c r="H58" t="b">
        <f t="shared" si="0"/>
        <v>1</v>
      </c>
    </row>
    <row r="59" spans="1:8">
      <c r="A59">
        <v>180000</v>
      </c>
      <c r="B59" t="s">
        <v>70</v>
      </c>
      <c r="D59">
        <v>0</v>
      </c>
      <c r="E59">
        <v>200001</v>
      </c>
      <c r="F59">
        <v>209912</v>
      </c>
      <c r="G59" t="s">
        <v>346</v>
      </c>
      <c r="H59" t="b">
        <f t="shared" si="0"/>
        <v>1</v>
      </c>
    </row>
    <row r="60" spans="1:8">
      <c r="A60">
        <v>182000</v>
      </c>
      <c r="B60" t="s">
        <v>71</v>
      </c>
      <c r="D60">
        <v>0</v>
      </c>
      <c r="E60">
        <v>200001</v>
      </c>
      <c r="F60">
        <v>209912</v>
      </c>
      <c r="G60" t="s">
        <v>346</v>
      </c>
      <c r="H60" t="b">
        <f t="shared" si="0"/>
        <v>1</v>
      </c>
    </row>
    <row r="61" spans="1:8">
      <c r="A61">
        <v>182025</v>
      </c>
      <c r="B61" t="s">
        <v>392</v>
      </c>
      <c r="D61">
        <v>0</v>
      </c>
      <c r="E61">
        <v>0</v>
      </c>
      <c r="F61">
        <v>209999</v>
      </c>
      <c r="G61" t="s">
        <v>346</v>
      </c>
      <c r="H61" t="b">
        <f t="shared" si="0"/>
        <v>1</v>
      </c>
    </row>
    <row r="62" spans="1:8">
      <c r="A62">
        <v>182050</v>
      </c>
      <c r="B62" t="s">
        <v>72</v>
      </c>
      <c r="D62">
        <v>0</v>
      </c>
      <c r="E62">
        <v>0</v>
      </c>
      <c r="F62">
        <v>209999</v>
      </c>
      <c r="G62" t="s">
        <v>346</v>
      </c>
      <c r="H62" t="b">
        <f t="shared" si="0"/>
        <v>1</v>
      </c>
    </row>
    <row r="63" spans="1:8">
      <c r="A63">
        <v>182175</v>
      </c>
      <c r="B63" t="s">
        <v>73</v>
      </c>
      <c r="D63">
        <v>0</v>
      </c>
      <c r="E63">
        <v>0</v>
      </c>
      <c r="F63">
        <v>209999</v>
      </c>
      <c r="G63" t="s">
        <v>346</v>
      </c>
      <c r="H63" t="b">
        <f t="shared" si="0"/>
        <v>1</v>
      </c>
    </row>
    <row r="64" spans="1:8">
      <c r="A64">
        <v>182400</v>
      </c>
      <c r="B64" t="s">
        <v>74</v>
      </c>
      <c r="D64">
        <v>0</v>
      </c>
      <c r="E64">
        <v>200001</v>
      </c>
      <c r="F64">
        <v>209912</v>
      </c>
      <c r="G64" t="s">
        <v>346</v>
      </c>
      <c r="H64" t="b">
        <f t="shared" si="0"/>
        <v>1</v>
      </c>
    </row>
    <row r="65" spans="1:8">
      <c r="A65">
        <v>182425</v>
      </c>
      <c r="B65" t="s">
        <v>75</v>
      </c>
      <c r="D65">
        <v>0</v>
      </c>
      <c r="E65">
        <v>0</v>
      </c>
      <c r="F65">
        <v>209999</v>
      </c>
      <c r="G65" t="s">
        <v>346</v>
      </c>
      <c r="H65" t="b">
        <f t="shared" si="0"/>
        <v>1</v>
      </c>
    </row>
    <row r="66" spans="1:8">
      <c r="A66">
        <v>182800</v>
      </c>
      <c r="B66" t="s">
        <v>76</v>
      </c>
      <c r="D66">
        <v>0</v>
      </c>
      <c r="E66">
        <v>0</v>
      </c>
      <c r="F66">
        <v>209999</v>
      </c>
      <c r="G66" t="s">
        <v>346</v>
      </c>
      <c r="H66" t="b">
        <f t="shared" ref="H66:H129" si="1">NOT(ISERROR(MATCH(A66,costCentres,0)))</f>
        <v>1</v>
      </c>
    </row>
    <row r="67" spans="1:8">
      <c r="A67">
        <v>182850</v>
      </c>
      <c r="B67" t="s">
        <v>77</v>
      </c>
      <c r="D67">
        <v>0</v>
      </c>
      <c r="E67">
        <v>0</v>
      </c>
      <c r="F67">
        <v>209999</v>
      </c>
      <c r="G67" t="s">
        <v>346</v>
      </c>
      <c r="H67" t="b">
        <f t="shared" si="1"/>
        <v>1</v>
      </c>
    </row>
    <row r="68" spans="1:8">
      <c r="A68">
        <v>183000</v>
      </c>
      <c r="B68" t="s">
        <v>78</v>
      </c>
      <c r="D68">
        <v>0</v>
      </c>
      <c r="E68">
        <v>0</v>
      </c>
      <c r="F68">
        <v>209999</v>
      </c>
      <c r="G68" t="s">
        <v>346</v>
      </c>
      <c r="H68" t="b">
        <f t="shared" si="1"/>
        <v>1</v>
      </c>
    </row>
    <row r="69" spans="1:8">
      <c r="A69">
        <v>184000</v>
      </c>
      <c r="B69" t="s">
        <v>79</v>
      </c>
      <c r="D69">
        <v>0</v>
      </c>
      <c r="E69">
        <v>0</v>
      </c>
      <c r="F69">
        <v>209999</v>
      </c>
      <c r="G69" t="s">
        <v>346</v>
      </c>
      <c r="H69" t="b">
        <f t="shared" si="1"/>
        <v>1</v>
      </c>
    </row>
    <row r="70" spans="1:8">
      <c r="A70">
        <v>184005</v>
      </c>
      <c r="B70" t="s">
        <v>80</v>
      </c>
      <c r="D70">
        <v>0</v>
      </c>
      <c r="E70">
        <v>0</v>
      </c>
      <c r="F70">
        <v>209999</v>
      </c>
      <c r="G70" t="s">
        <v>346</v>
      </c>
      <c r="H70" t="b">
        <f t="shared" si="1"/>
        <v>1</v>
      </c>
    </row>
    <row r="71" spans="1:8">
      <c r="A71">
        <v>184010</v>
      </c>
      <c r="B71" t="s">
        <v>81</v>
      </c>
      <c r="D71">
        <v>0</v>
      </c>
      <c r="E71">
        <v>0</v>
      </c>
      <c r="F71">
        <v>209999</v>
      </c>
      <c r="G71" t="s">
        <v>346</v>
      </c>
      <c r="H71" t="b">
        <f t="shared" si="1"/>
        <v>1</v>
      </c>
    </row>
    <row r="72" spans="1:8">
      <c r="A72">
        <v>184015</v>
      </c>
      <c r="B72" t="s">
        <v>82</v>
      </c>
      <c r="D72">
        <v>0</v>
      </c>
      <c r="E72">
        <v>0</v>
      </c>
      <c r="F72">
        <v>209999</v>
      </c>
      <c r="G72" t="s">
        <v>346</v>
      </c>
      <c r="H72" t="b">
        <f t="shared" si="1"/>
        <v>1</v>
      </c>
    </row>
    <row r="73" spans="1:8">
      <c r="A73">
        <v>184020</v>
      </c>
      <c r="B73" t="s">
        <v>83</v>
      </c>
      <c r="D73">
        <v>0</v>
      </c>
      <c r="E73">
        <v>0</v>
      </c>
      <c r="F73">
        <v>209999</v>
      </c>
      <c r="G73" t="s">
        <v>346</v>
      </c>
      <c r="H73" t="b">
        <f t="shared" si="1"/>
        <v>1</v>
      </c>
    </row>
    <row r="74" spans="1:8">
      <c r="A74">
        <v>184025</v>
      </c>
      <c r="B74" t="s">
        <v>84</v>
      </c>
      <c r="D74">
        <v>0</v>
      </c>
      <c r="E74">
        <v>0</v>
      </c>
      <c r="F74">
        <v>209999</v>
      </c>
      <c r="G74" t="s">
        <v>346</v>
      </c>
      <c r="H74" t="b">
        <f t="shared" si="1"/>
        <v>1</v>
      </c>
    </row>
    <row r="75" spans="1:8">
      <c r="A75">
        <v>185000</v>
      </c>
      <c r="B75" t="s">
        <v>85</v>
      </c>
      <c r="D75">
        <v>0</v>
      </c>
      <c r="E75">
        <v>0</v>
      </c>
      <c r="F75">
        <v>209999</v>
      </c>
      <c r="G75" t="s">
        <v>346</v>
      </c>
      <c r="H75" t="b">
        <f t="shared" si="1"/>
        <v>1</v>
      </c>
    </row>
    <row r="76" spans="1:8">
      <c r="A76">
        <v>185005</v>
      </c>
      <c r="B76" t="s">
        <v>86</v>
      </c>
      <c r="D76">
        <v>0</v>
      </c>
      <c r="E76">
        <v>0</v>
      </c>
      <c r="F76">
        <v>209999</v>
      </c>
      <c r="G76" t="s">
        <v>346</v>
      </c>
      <c r="H76" t="b">
        <f t="shared" si="1"/>
        <v>1</v>
      </c>
    </row>
    <row r="77" spans="1:8">
      <c r="A77">
        <v>185030</v>
      </c>
      <c r="B77" t="s">
        <v>87</v>
      </c>
      <c r="D77">
        <v>0</v>
      </c>
      <c r="E77">
        <v>0</v>
      </c>
      <c r="F77">
        <v>209999</v>
      </c>
      <c r="G77" t="s">
        <v>346</v>
      </c>
      <c r="H77" t="b">
        <f t="shared" si="1"/>
        <v>1</v>
      </c>
    </row>
    <row r="78" spans="1:8">
      <c r="A78">
        <v>185080</v>
      </c>
      <c r="B78" t="s">
        <v>88</v>
      </c>
      <c r="D78">
        <v>0</v>
      </c>
      <c r="E78">
        <v>0</v>
      </c>
      <c r="F78">
        <v>209999</v>
      </c>
      <c r="G78" t="s">
        <v>346</v>
      </c>
      <c r="H78" t="b">
        <f t="shared" si="1"/>
        <v>1</v>
      </c>
    </row>
    <row r="79" spans="1:8">
      <c r="A79">
        <v>186000</v>
      </c>
      <c r="B79" t="s">
        <v>89</v>
      </c>
      <c r="D79">
        <v>0</v>
      </c>
      <c r="E79">
        <v>0</v>
      </c>
      <c r="F79">
        <v>209999</v>
      </c>
      <c r="G79" t="s">
        <v>346</v>
      </c>
      <c r="H79" t="b">
        <f t="shared" si="1"/>
        <v>1</v>
      </c>
    </row>
    <row r="80" spans="1:8">
      <c r="A80">
        <v>186015</v>
      </c>
      <c r="B80" t="s">
        <v>90</v>
      </c>
      <c r="D80">
        <v>0</v>
      </c>
      <c r="E80">
        <v>0</v>
      </c>
      <c r="F80">
        <v>209999</v>
      </c>
      <c r="G80" t="s">
        <v>346</v>
      </c>
      <c r="H80" t="b">
        <f t="shared" si="1"/>
        <v>1</v>
      </c>
    </row>
    <row r="81" spans="1:8">
      <c r="A81">
        <v>186040</v>
      </c>
      <c r="B81" t="s">
        <v>393</v>
      </c>
      <c r="D81">
        <v>0</v>
      </c>
      <c r="E81">
        <v>0</v>
      </c>
      <c r="F81">
        <v>209999</v>
      </c>
      <c r="G81" t="s">
        <v>346</v>
      </c>
      <c r="H81" t="b">
        <f t="shared" si="1"/>
        <v>1</v>
      </c>
    </row>
    <row r="82" spans="1:8">
      <c r="A82">
        <v>186050</v>
      </c>
      <c r="B82" t="s">
        <v>394</v>
      </c>
      <c r="D82">
        <v>0</v>
      </c>
      <c r="E82">
        <v>0</v>
      </c>
      <c r="F82">
        <v>209999</v>
      </c>
      <c r="G82" t="s">
        <v>346</v>
      </c>
      <c r="H82" t="b">
        <f t="shared" si="1"/>
        <v>1</v>
      </c>
    </row>
    <row r="83" spans="1:8">
      <c r="A83">
        <v>186060</v>
      </c>
      <c r="B83" t="s">
        <v>395</v>
      </c>
      <c r="D83">
        <v>0</v>
      </c>
      <c r="E83">
        <v>0</v>
      </c>
      <c r="F83">
        <v>209999</v>
      </c>
      <c r="G83" t="s">
        <v>346</v>
      </c>
      <c r="H83" t="b">
        <f t="shared" si="1"/>
        <v>1</v>
      </c>
    </row>
    <row r="84" spans="1:8">
      <c r="A84">
        <v>186070</v>
      </c>
      <c r="B84" t="s">
        <v>396</v>
      </c>
      <c r="D84">
        <v>0</v>
      </c>
      <c r="E84">
        <v>0</v>
      </c>
      <c r="F84">
        <v>209999</v>
      </c>
      <c r="G84" t="s">
        <v>346</v>
      </c>
      <c r="H84" t="b">
        <f t="shared" si="1"/>
        <v>1</v>
      </c>
    </row>
    <row r="85" spans="1:8">
      <c r="A85">
        <v>200000</v>
      </c>
      <c r="B85" t="s">
        <v>91</v>
      </c>
      <c r="D85">
        <v>0</v>
      </c>
      <c r="E85">
        <v>200001</v>
      </c>
      <c r="F85">
        <v>209912</v>
      </c>
      <c r="G85" t="s">
        <v>346</v>
      </c>
      <c r="H85" t="b">
        <f t="shared" si="1"/>
        <v>1</v>
      </c>
    </row>
    <row r="86" spans="1:8">
      <c r="A86">
        <v>200005</v>
      </c>
      <c r="B86" t="s">
        <v>397</v>
      </c>
      <c r="D86">
        <v>0</v>
      </c>
      <c r="E86">
        <v>0</v>
      </c>
      <c r="F86">
        <v>209999</v>
      </c>
      <c r="G86" t="s">
        <v>346</v>
      </c>
      <c r="H86" t="b">
        <f t="shared" si="1"/>
        <v>1</v>
      </c>
    </row>
    <row r="87" spans="1:8">
      <c r="A87">
        <v>200100</v>
      </c>
      <c r="B87" t="s">
        <v>92</v>
      </c>
      <c r="D87">
        <v>0</v>
      </c>
      <c r="E87">
        <v>0</v>
      </c>
      <c r="F87">
        <v>209999</v>
      </c>
      <c r="G87" t="s">
        <v>346</v>
      </c>
      <c r="H87" t="b">
        <f t="shared" si="1"/>
        <v>1</v>
      </c>
    </row>
    <row r="88" spans="1:8">
      <c r="A88">
        <v>200112</v>
      </c>
      <c r="B88" t="s">
        <v>398</v>
      </c>
      <c r="D88">
        <v>0</v>
      </c>
      <c r="E88">
        <v>0</v>
      </c>
      <c r="F88">
        <v>209999</v>
      </c>
      <c r="G88" t="s">
        <v>346</v>
      </c>
      <c r="H88" t="b">
        <f t="shared" si="1"/>
        <v>1</v>
      </c>
    </row>
    <row r="89" spans="1:8">
      <c r="A89">
        <v>200194</v>
      </c>
      <c r="B89" t="s">
        <v>399</v>
      </c>
      <c r="D89">
        <v>0</v>
      </c>
      <c r="E89">
        <v>0</v>
      </c>
      <c r="F89">
        <v>209999</v>
      </c>
      <c r="G89" t="s">
        <v>346</v>
      </c>
      <c r="H89" t="b">
        <f t="shared" si="1"/>
        <v>1</v>
      </c>
    </row>
    <row r="90" spans="1:8">
      <c r="A90">
        <v>200226</v>
      </c>
      <c r="B90" t="s">
        <v>93</v>
      </c>
      <c r="D90">
        <v>0</v>
      </c>
      <c r="E90">
        <v>0</v>
      </c>
      <c r="F90">
        <v>209999</v>
      </c>
      <c r="G90" t="s">
        <v>346</v>
      </c>
      <c r="H90" t="b">
        <f t="shared" si="1"/>
        <v>1</v>
      </c>
    </row>
    <row r="91" spans="1:8">
      <c r="A91">
        <v>200227</v>
      </c>
      <c r="B91" t="s">
        <v>94</v>
      </c>
      <c r="D91">
        <v>0</v>
      </c>
      <c r="E91">
        <v>0</v>
      </c>
      <c r="F91">
        <v>209999</v>
      </c>
      <c r="G91" t="s">
        <v>346</v>
      </c>
      <c r="H91" t="b">
        <f t="shared" si="1"/>
        <v>1</v>
      </c>
    </row>
    <row r="92" spans="1:8">
      <c r="A92">
        <v>200229</v>
      </c>
      <c r="B92" t="s">
        <v>400</v>
      </c>
      <c r="D92">
        <v>0</v>
      </c>
      <c r="E92">
        <v>0</v>
      </c>
      <c r="F92">
        <v>209999</v>
      </c>
      <c r="G92" t="s">
        <v>346</v>
      </c>
      <c r="H92" t="b">
        <f t="shared" si="1"/>
        <v>1</v>
      </c>
    </row>
    <row r="93" spans="1:8">
      <c r="A93">
        <v>200429</v>
      </c>
      <c r="B93" t="s">
        <v>401</v>
      </c>
      <c r="D93">
        <v>0</v>
      </c>
      <c r="E93">
        <v>0</v>
      </c>
      <c r="F93">
        <v>209999</v>
      </c>
      <c r="G93" t="s">
        <v>346</v>
      </c>
      <c r="H93" t="b">
        <f t="shared" si="1"/>
        <v>1</v>
      </c>
    </row>
    <row r="94" spans="1:8">
      <c r="A94">
        <v>200431</v>
      </c>
      <c r="B94" t="s">
        <v>402</v>
      </c>
      <c r="D94">
        <v>0</v>
      </c>
      <c r="E94">
        <v>0</v>
      </c>
      <c r="F94">
        <v>209999</v>
      </c>
      <c r="G94" t="s">
        <v>346</v>
      </c>
      <c r="H94" t="b">
        <f t="shared" si="1"/>
        <v>1</v>
      </c>
    </row>
    <row r="95" spans="1:8">
      <c r="A95">
        <v>200432</v>
      </c>
      <c r="B95" t="s">
        <v>403</v>
      </c>
      <c r="D95">
        <v>0</v>
      </c>
      <c r="E95">
        <v>0</v>
      </c>
      <c r="F95">
        <v>209999</v>
      </c>
      <c r="G95" t="s">
        <v>346</v>
      </c>
      <c r="H95" t="b">
        <f t="shared" si="1"/>
        <v>1</v>
      </c>
    </row>
    <row r="96" spans="1:8">
      <c r="A96">
        <v>200433</v>
      </c>
      <c r="B96" t="s">
        <v>404</v>
      </c>
      <c r="D96">
        <v>0</v>
      </c>
      <c r="E96">
        <v>0</v>
      </c>
      <c r="F96">
        <v>209999</v>
      </c>
      <c r="G96" t="s">
        <v>346</v>
      </c>
      <c r="H96" t="b">
        <f t="shared" si="1"/>
        <v>1</v>
      </c>
    </row>
    <row r="97" spans="1:8">
      <c r="A97">
        <v>200434</v>
      </c>
      <c r="B97" t="s">
        <v>405</v>
      </c>
      <c r="D97">
        <v>0</v>
      </c>
      <c r="E97">
        <v>0</v>
      </c>
      <c r="F97">
        <v>209999</v>
      </c>
      <c r="G97" t="s">
        <v>346</v>
      </c>
      <c r="H97" t="b">
        <f t="shared" si="1"/>
        <v>1</v>
      </c>
    </row>
    <row r="98" spans="1:8">
      <c r="A98">
        <v>200435</v>
      </c>
      <c r="B98" t="s">
        <v>406</v>
      </c>
      <c r="D98">
        <v>0</v>
      </c>
      <c r="E98">
        <v>0</v>
      </c>
      <c r="F98">
        <v>209999</v>
      </c>
      <c r="G98" t="s">
        <v>346</v>
      </c>
      <c r="H98" t="b">
        <f t="shared" si="1"/>
        <v>1</v>
      </c>
    </row>
    <row r="99" spans="1:8">
      <c r="A99">
        <v>200436</v>
      </c>
      <c r="B99" t="s">
        <v>407</v>
      </c>
      <c r="D99">
        <v>0</v>
      </c>
      <c r="E99">
        <v>0</v>
      </c>
      <c r="F99">
        <v>209999</v>
      </c>
      <c r="G99" t="s">
        <v>346</v>
      </c>
      <c r="H99" t="b">
        <f t="shared" si="1"/>
        <v>1</v>
      </c>
    </row>
    <row r="100" spans="1:8">
      <c r="A100">
        <v>200437</v>
      </c>
      <c r="B100" t="s">
        <v>408</v>
      </c>
      <c r="D100">
        <v>0</v>
      </c>
      <c r="E100">
        <v>0</v>
      </c>
      <c r="F100">
        <v>209999</v>
      </c>
      <c r="G100" t="s">
        <v>346</v>
      </c>
      <c r="H100" t="b">
        <f t="shared" si="1"/>
        <v>1</v>
      </c>
    </row>
    <row r="101" spans="1:8">
      <c r="A101">
        <v>200438</v>
      </c>
      <c r="B101" t="s">
        <v>409</v>
      </c>
      <c r="D101">
        <v>0</v>
      </c>
      <c r="E101">
        <v>0</v>
      </c>
      <c r="F101">
        <v>209999</v>
      </c>
      <c r="G101" t="s">
        <v>346</v>
      </c>
      <c r="H101" t="b">
        <f t="shared" si="1"/>
        <v>1</v>
      </c>
    </row>
    <row r="102" spans="1:8">
      <c r="A102">
        <v>200439</v>
      </c>
      <c r="B102" t="s">
        <v>410</v>
      </c>
      <c r="D102">
        <v>0</v>
      </c>
      <c r="E102">
        <v>0</v>
      </c>
      <c r="F102">
        <v>209999</v>
      </c>
      <c r="G102" t="s">
        <v>346</v>
      </c>
      <c r="H102" t="b">
        <f t="shared" si="1"/>
        <v>1</v>
      </c>
    </row>
    <row r="103" spans="1:8">
      <c r="A103">
        <v>200440</v>
      </c>
      <c r="B103" t="s">
        <v>411</v>
      </c>
      <c r="D103">
        <v>0</v>
      </c>
      <c r="E103">
        <v>0</v>
      </c>
      <c r="F103">
        <v>209999</v>
      </c>
      <c r="G103" t="s">
        <v>346</v>
      </c>
      <c r="H103" t="b">
        <f t="shared" si="1"/>
        <v>1</v>
      </c>
    </row>
    <row r="104" spans="1:8">
      <c r="A104">
        <v>200441</v>
      </c>
      <c r="B104" t="s">
        <v>412</v>
      </c>
      <c r="D104">
        <v>0</v>
      </c>
      <c r="E104">
        <v>0</v>
      </c>
      <c r="F104">
        <v>209999</v>
      </c>
      <c r="G104" t="s">
        <v>346</v>
      </c>
      <c r="H104" t="b">
        <f t="shared" si="1"/>
        <v>1</v>
      </c>
    </row>
    <row r="105" spans="1:8">
      <c r="A105">
        <v>200442</v>
      </c>
      <c r="B105" t="s">
        <v>413</v>
      </c>
      <c r="D105">
        <v>0</v>
      </c>
      <c r="E105">
        <v>0</v>
      </c>
      <c r="F105">
        <v>209999</v>
      </c>
      <c r="G105" t="s">
        <v>346</v>
      </c>
      <c r="H105" t="b">
        <f t="shared" si="1"/>
        <v>1</v>
      </c>
    </row>
    <row r="106" spans="1:8">
      <c r="A106">
        <v>200443</v>
      </c>
      <c r="B106" t="s">
        <v>414</v>
      </c>
      <c r="D106">
        <v>0</v>
      </c>
      <c r="E106">
        <v>0</v>
      </c>
      <c r="F106">
        <v>209999</v>
      </c>
      <c r="G106" t="s">
        <v>346</v>
      </c>
      <c r="H106" t="b">
        <f t="shared" si="1"/>
        <v>1</v>
      </c>
    </row>
    <row r="107" spans="1:8">
      <c r="A107">
        <v>200444</v>
      </c>
      <c r="B107" t="s">
        <v>415</v>
      </c>
      <c r="D107">
        <v>0</v>
      </c>
      <c r="E107">
        <v>0</v>
      </c>
      <c r="F107">
        <v>209999</v>
      </c>
      <c r="G107" t="s">
        <v>346</v>
      </c>
      <c r="H107" t="b">
        <f t="shared" si="1"/>
        <v>1</v>
      </c>
    </row>
    <row r="108" spans="1:8">
      <c r="A108">
        <v>200445</v>
      </c>
      <c r="B108" t="s">
        <v>416</v>
      </c>
      <c r="D108">
        <v>0</v>
      </c>
      <c r="E108">
        <v>0</v>
      </c>
      <c r="F108">
        <v>209999</v>
      </c>
      <c r="G108" t="s">
        <v>346</v>
      </c>
      <c r="H108" t="b">
        <f t="shared" si="1"/>
        <v>1</v>
      </c>
    </row>
    <row r="109" spans="1:8">
      <c r="A109">
        <v>200446</v>
      </c>
      <c r="B109" t="s">
        <v>417</v>
      </c>
      <c r="D109">
        <v>0</v>
      </c>
      <c r="E109">
        <v>0</v>
      </c>
      <c r="F109">
        <v>209999</v>
      </c>
      <c r="G109" t="s">
        <v>346</v>
      </c>
      <c r="H109" t="b">
        <f t="shared" si="1"/>
        <v>1</v>
      </c>
    </row>
    <row r="110" spans="1:8">
      <c r="A110">
        <v>200448</v>
      </c>
      <c r="B110" t="s">
        <v>418</v>
      </c>
      <c r="D110">
        <v>0</v>
      </c>
      <c r="E110">
        <v>0</v>
      </c>
      <c r="F110">
        <v>209999</v>
      </c>
      <c r="G110" t="s">
        <v>346</v>
      </c>
      <c r="H110" t="b">
        <f t="shared" si="1"/>
        <v>1</v>
      </c>
    </row>
    <row r="111" spans="1:8">
      <c r="A111">
        <v>200449</v>
      </c>
      <c r="B111" t="s">
        <v>419</v>
      </c>
      <c r="D111">
        <v>0</v>
      </c>
      <c r="E111">
        <v>0</v>
      </c>
      <c r="F111">
        <v>209999</v>
      </c>
      <c r="G111" t="s">
        <v>346</v>
      </c>
      <c r="H111" t="b">
        <f t="shared" si="1"/>
        <v>1</v>
      </c>
    </row>
    <row r="112" spans="1:8">
      <c r="A112">
        <v>200450</v>
      </c>
      <c r="B112" t="s">
        <v>420</v>
      </c>
      <c r="D112">
        <v>0</v>
      </c>
      <c r="E112">
        <v>0</v>
      </c>
      <c r="F112">
        <v>209999</v>
      </c>
      <c r="G112" t="s">
        <v>346</v>
      </c>
      <c r="H112" t="b">
        <f t="shared" si="1"/>
        <v>1</v>
      </c>
    </row>
    <row r="113" spans="1:8">
      <c r="A113">
        <v>200451</v>
      </c>
      <c r="B113" t="s">
        <v>421</v>
      </c>
      <c r="D113">
        <v>0</v>
      </c>
      <c r="E113">
        <v>0</v>
      </c>
      <c r="F113">
        <v>209999</v>
      </c>
      <c r="G113" t="s">
        <v>346</v>
      </c>
      <c r="H113" t="b">
        <f t="shared" si="1"/>
        <v>1</v>
      </c>
    </row>
    <row r="114" spans="1:8">
      <c r="A114">
        <v>200453</v>
      </c>
      <c r="B114" t="s">
        <v>422</v>
      </c>
      <c r="D114">
        <v>0</v>
      </c>
      <c r="E114">
        <v>0</v>
      </c>
      <c r="F114">
        <v>209999</v>
      </c>
      <c r="G114" t="s">
        <v>346</v>
      </c>
      <c r="H114" t="b">
        <f t="shared" si="1"/>
        <v>1</v>
      </c>
    </row>
    <row r="115" spans="1:8">
      <c r="A115">
        <v>200498</v>
      </c>
      <c r="B115" t="s">
        <v>423</v>
      </c>
      <c r="D115">
        <v>0</v>
      </c>
      <c r="E115">
        <v>0</v>
      </c>
      <c r="F115">
        <v>209999</v>
      </c>
      <c r="G115" t="s">
        <v>346</v>
      </c>
      <c r="H115" t="b">
        <f t="shared" si="1"/>
        <v>1</v>
      </c>
    </row>
    <row r="116" spans="1:8">
      <c r="A116">
        <v>200500</v>
      </c>
      <c r="B116" t="s">
        <v>424</v>
      </c>
      <c r="D116">
        <v>0</v>
      </c>
      <c r="E116">
        <v>0</v>
      </c>
      <c r="F116">
        <v>209999</v>
      </c>
      <c r="G116" t="s">
        <v>346</v>
      </c>
      <c r="H116" t="b">
        <f t="shared" si="1"/>
        <v>1</v>
      </c>
    </row>
    <row r="117" spans="1:8">
      <c r="A117">
        <v>200502</v>
      </c>
      <c r="B117" t="s">
        <v>425</v>
      </c>
      <c r="D117">
        <v>0</v>
      </c>
      <c r="E117">
        <v>0</v>
      </c>
      <c r="F117">
        <v>209999</v>
      </c>
      <c r="G117" t="s">
        <v>346</v>
      </c>
      <c r="H117" t="b">
        <f t="shared" si="1"/>
        <v>1</v>
      </c>
    </row>
    <row r="118" spans="1:8">
      <c r="A118">
        <v>200503</v>
      </c>
      <c r="B118" t="s">
        <v>426</v>
      </c>
      <c r="D118">
        <v>0</v>
      </c>
      <c r="E118">
        <v>0</v>
      </c>
      <c r="F118">
        <v>209999</v>
      </c>
      <c r="G118" t="s">
        <v>346</v>
      </c>
      <c r="H118" t="b">
        <f t="shared" si="1"/>
        <v>1</v>
      </c>
    </row>
    <row r="119" spans="1:8">
      <c r="A119">
        <v>200504</v>
      </c>
      <c r="B119" t="s">
        <v>427</v>
      </c>
      <c r="D119">
        <v>0</v>
      </c>
      <c r="E119">
        <v>0</v>
      </c>
      <c r="F119">
        <v>209999</v>
      </c>
      <c r="G119" t="s">
        <v>346</v>
      </c>
      <c r="H119" t="b">
        <f t="shared" si="1"/>
        <v>1</v>
      </c>
    </row>
    <row r="120" spans="1:8">
      <c r="A120">
        <v>200507</v>
      </c>
      <c r="B120" t="s">
        <v>428</v>
      </c>
      <c r="D120">
        <v>0</v>
      </c>
      <c r="E120">
        <v>0</v>
      </c>
      <c r="F120">
        <v>209999</v>
      </c>
      <c r="G120" t="s">
        <v>346</v>
      </c>
      <c r="H120" t="b">
        <f t="shared" si="1"/>
        <v>1</v>
      </c>
    </row>
    <row r="121" spans="1:8">
      <c r="A121">
        <v>200508</v>
      </c>
      <c r="B121" t="s">
        <v>429</v>
      </c>
      <c r="D121">
        <v>0</v>
      </c>
      <c r="E121">
        <v>0</v>
      </c>
      <c r="F121">
        <v>209999</v>
      </c>
      <c r="G121" t="s">
        <v>346</v>
      </c>
      <c r="H121" t="b">
        <f t="shared" si="1"/>
        <v>1</v>
      </c>
    </row>
    <row r="122" spans="1:8">
      <c r="A122">
        <v>200522</v>
      </c>
      <c r="B122" t="s">
        <v>430</v>
      </c>
      <c r="D122">
        <v>0</v>
      </c>
      <c r="E122">
        <v>0</v>
      </c>
      <c r="F122">
        <v>209999</v>
      </c>
      <c r="G122" t="s">
        <v>346</v>
      </c>
      <c r="H122" t="b">
        <f t="shared" si="1"/>
        <v>1</v>
      </c>
    </row>
    <row r="123" spans="1:8">
      <c r="A123">
        <v>200551</v>
      </c>
      <c r="B123" t="s">
        <v>431</v>
      </c>
      <c r="D123">
        <v>0</v>
      </c>
      <c r="E123">
        <v>0</v>
      </c>
      <c r="F123">
        <v>209999</v>
      </c>
      <c r="G123" t="s">
        <v>346</v>
      </c>
      <c r="H123" t="b">
        <f t="shared" si="1"/>
        <v>1</v>
      </c>
    </row>
    <row r="124" spans="1:8">
      <c r="A124">
        <v>200567</v>
      </c>
      <c r="B124" t="s">
        <v>432</v>
      </c>
      <c r="D124">
        <v>0</v>
      </c>
      <c r="E124">
        <v>0</v>
      </c>
      <c r="F124">
        <v>209999</v>
      </c>
      <c r="G124" t="s">
        <v>346</v>
      </c>
      <c r="H124" t="b">
        <f t="shared" si="1"/>
        <v>1</v>
      </c>
    </row>
    <row r="125" spans="1:8">
      <c r="A125">
        <v>200570</v>
      </c>
      <c r="B125" t="s">
        <v>433</v>
      </c>
      <c r="D125">
        <v>0</v>
      </c>
      <c r="E125">
        <v>0</v>
      </c>
      <c r="F125">
        <v>209999</v>
      </c>
      <c r="G125" t="s">
        <v>346</v>
      </c>
      <c r="H125" t="b">
        <f t="shared" si="1"/>
        <v>1</v>
      </c>
    </row>
    <row r="126" spans="1:8">
      <c r="A126">
        <v>200573</v>
      </c>
      <c r="B126" t="s">
        <v>433</v>
      </c>
      <c r="D126">
        <v>0</v>
      </c>
      <c r="E126">
        <v>0</v>
      </c>
      <c r="F126">
        <v>209999</v>
      </c>
      <c r="G126" t="s">
        <v>346</v>
      </c>
      <c r="H126" t="b">
        <f t="shared" si="1"/>
        <v>1</v>
      </c>
    </row>
    <row r="127" spans="1:8">
      <c r="A127">
        <v>200578</v>
      </c>
      <c r="B127" t="s">
        <v>434</v>
      </c>
      <c r="D127">
        <v>0</v>
      </c>
      <c r="E127">
        <v>0</v>
      </c>
      <c r="F127">
        <v>209999</v>
      </c>
      <c r="G127" t="s">
        <v>346</v>
      </c>
      <c r="H127" t="b">
        <f t="shared" si="1"/>
        <v>1</v>
      </c>
    </row>
    <row r="128" spans="1:8">
      <c r="A128">
        <v>200596</v>
      </c>
      <c r="B128" t="s">
        <v>435</v>
      </c>
      <c r="D128">
        <v>0</v>
      </c>
      <c r="E128">
        <v>0</v>
      </c>
      <c r="F128">
        <v>209999</v>
      </c>
      <c r="G128" t="s">
        <v>346</v>
      </c>
      <c r="H128" t="b">
        <f t="shared" si="1"/>
        <v>1</v>
      </c>
    </row>
    <row r="129" spans="1:8">
      <c r="A129">
        <v>200600</v>
      </c>
      <c r="B129" t="s">
        <v>436</v>
      </c>
      <c r="D129">
        <v>0</v>
      </c>
      <c r="E129">
        <v>0</v>
      </c>
      <c r="F129">
        <v>209999</v>
      </c>
      <c r="G129" t="s">
        <v>346</v>
      </c>
      <c r="H129" t="b">
        <f t="shared" si="1"/>
        <v>1</v>
      </c>
    </row>
    <row r="130" spans="1:8">
      <c r="A130">
        <v>200601</v>
      </c>
      <c r="B130" t="s">
        <v>437</v>
      </c>
      <c r="D130">
        <v>0</v>
      </c>
      <c r="E130">
        <v>0</v>
      </c>
      <c r="F130">
        <v>209999</v>
      </c>
      <c r="G130" t="s">
        <v>346</v>
      </c>
      <c r="H130" t="b">
        <f t="shared" ref="H130:H193" si="2">NOT(ISERROR(MATCH(A130,costCentres,0)))</f>
        <v>1</v>
      </c>
    </row>
    <row r="131" spans="1:8">
      <c r="A131">
        <v>200602</v>
      </c>
      <c r="B131" t="s">
        <v>438</v>
      </c>
      <c r="D131">
        <v>0</v>
      </c>
      <c r="E131">
        <v>0</v>
      </c>
      <c r="F131">
        <v>209999</v>
      </c>
      <c r="G131" t="s">
        <v>346</v>
      </c>
      <c r="H131" t="b">
        <f t="shared" si="2"/>
        <v>1</v>
      </c>
    </row>
    <row r="132" spans="1:8">
      <c r="A132">
        <v>200603</v>
      </c>
      <c r="B132" t="s">
        <v>95</v>
      </c>
      <c r="D132">
        <v>0</v>
      </c>
      <c r="E132">
        <v>0</v>
      </c>
      <c r="F132">
        <v>209999</v>
      </c>
      <c r="G132" t="s">
        <v>346</v>
      </c>
      <c r="H132" t="b">
        <f t="shared" si="2"/>
        <v>1</v>
      </c>
    </row>
    <row r="133" spans="1:8">
      <c r="A133">
        <v>200604</v>
      </c>
      <c r="B133" t="s">
        <v>439</v>
      </c>
      <c r="D133">
        <v>0</v>
      </c>
      <c r="E133">
        <v>0</v>
      </c>
      <c r="F133">
        <v>209999</v>
      </c>
      <c r="G133" t="s">
        <v>346</v>
      </c>
      <c r="H133" t="b">
        <f t="shared" si="2"/>
        <v>1</v>
      </c>
    </row>
    <row r="134" spans="1:8">
      <c r="A134">
        <v>200605</v>
      </c>
      <c r="B134" t="s">
        <v>440</v>
      </c>
      <c r="D134">
        <v>0</v>
      </c>
      <c r="E134">
        <v>0</v>
      </c>
      <c r="F134">
        <v>209999</v>
      </c>
      <c r="G134" t="s">
        <v>346</v>
      </c>
      <c r="H134" t="b">
        <f t="shared" si="2"/>
        <v>1</v>
      </c>
    </row>
    <row r="135" spans="1:8">
      <c r="A135">
        <v>200606</v>
      </c>
      <c r="B135" t="s">
        <v>441</v>
      </c>
      <c r="D135">
        <v>0</v>
      </c>
      <c r="E135">
        <v>0</v>
      </c>
      <c r="F135">
        <v>209999</v>
      </c>
      <c r="G135" t="s">
        <v>346</v>
      </c>
      <c r="H135" t="b">
        <f t="shared" si="2"/>
        <v>1</v>
      </c>
    </row>
    <row r="136" spans="1:8">
      <c r="A136">
        <v>200622</v>
      </c>
      <c r="B136" t="s">
        <v>442</v>
      </c>
      <c r="D136">
        <v>0</v>
      </c>
      <c r="E136">
        <v>0</v>
      </c>
      <c r="F136">
        <v>209999</v>
      </c>
      <c r="G136" t="s">
        <v>346</v>
      </c>
      <c r="H136" t="b">
        <f t="shared" si="2"/>
        <v>1</v>
      </c>
    </row>
    <row r="137" spans="1:8">
      <c r="A137">
        <v>200624</v>
      </c>
      <c r="B137" t="s">
        <v>443</v>
      </c>
      <c r="D137">
        <v>0</v>
      </c>
      <c r="E137">
        <v>0</v>
      </c>
      <c r="F137">
        <v>209999</v>
      </c>
      <c r="G137" t="s">
        <v>346</v>
      </c>
      <c r="H137" t="b">
        <f t="shared" si="2"/>
        <v>1</v>
      </c>
    </row>
    <row r="138" spans="1:8">
      <c r="A138">
        <v>200637</v>
      </c>
      <c r="B138" t="s">
        <v>444</v>
      </c>
      <c r="D138">
        <v>0</v>
      </c>
      <c r="E138">
        <v>0</v>
      </c>
      <c r="F138">
        <v>209999</v>
      </c>
      <c r="G138" t="s">
        <v>346</v>
      </c>
      <c r="H138" t="b">
        <f t="shared" si="2"/>
        <v>1</v>
      </c>
    </row>
    <row r="139" spans="1:8">
      <c r="A139">
        <v>200638</v>
      </c>
      <c r="B139" t="s">
        <v>445</v>
      </c>
      <c r="D139">
        <v>0</v>
      </c>
      <c r="E139">
        <v>0</v>
      </c>
      <c r="F139">
        <v>209999</v>
      </c>
      <c r="G139" t="s">
        <v>346</v>
      </c>
      <c r="H139" t="b">
        <f t="shared" si="2"/>
        <v>1</v>
      </c>
    </row>
    <row r="140" spans="1:8">
      <c r="A140">
        <v>200639</v>
      </c>
      <c r="B140" t="s">
        <v>96</v>
      </c>
      <c r="D140">
        <v>0</v>
      </c>
      <c r="E140">
        <v>0</v>
      </c>
      <c r="F140">
        <v>209999</v>
      </c>
      <c r="G140" t="s">
        <v>346</v>
      </c>
      <c r="H140" t="b">
        <f t="shared" si="2"/>
        <v>1</v>
      </c>
    </row>
    <row r="141" spans="1:8">
      <c r="A141">
        <v>200641</v>
      </c>
      <c r="B141" t="s">
        <v>446</v>
      </c>
      <c r="D141">
        <v>0</v>
      </c>
      <c r="E141">
        <v>0</v>
      </c>
      <c r="F141">
        <v>209999</v>
      </c>
      <c r="G141" t="s">
        <v>346</v>
      </c>
      <c r="H141" t="b">
        <f t="shared" si="2"/>
        <v>1</v>
      </c>
    </row>
    <row r="142" spans="1:8">
      <c r="A142">
        <v>200646</v>
      </c>
      <c r="B142" t="s">
        <v>447</v>
      </c>
      <c r="D142">
        <v>0</v>
      </c>
      <c r="E142">
        <v>0</v>
      </c>
      <c r="F142">
        <v>209999</v>
      </c>
      <c r="G142" t="s">
        <v>346</v>
      </c>
      <c r="H142" t="b">
        <f t="shared" si="2"/>
        <v>1</v>
      </c>
    </row>
    <row r="143" spans="1:8">
      <c r="A143">
        <v>200647</v>
      </c>
      <c r="B143" t="s">
        <v>448</v>
      </c>
      <c r="D143">
        <v>0</v>
      </c>
      <c r="E143">
        <v>0</v>
      </c>
      <c r="F143">
        <v>209999</v>
      </c>
      <c r="G143" t="s">
        <v>346</v>
      </c>
      <c r="H143" t="b">
        <f t="shared" si="2"/>
        <v>1</v>
      </c>
    </row>
    <row r="144" spans="1:8">
      <c r="A144">
        <v>200650</v>
      </c>
      <c r="B144" t="s">
        <v>449</v>
      </c>
      <c r="D144">
        <v>0</v>
      </c>
      <c r="E144">
        <v>0</v>
      </c>
      <c r="F144">
        <v>209999</v>
      </c>
      <c r="G144" t="s">
        <v>346</v>
      </c>
      <c r="H144" t="b">
        <f t="shared" si="2"/>
        <v>1</v>
      </c>
    </row>
    <row r="145" spans="1:8">
      <c r="A145">
        <v>200652</v>
      </c>
      <c r="B145" t="s">
        <v>450</v>
      </c>
      <c r="D145">
        <v>0</v>
      </c>
      <c r="E145">
        <v>0</v>
      </c>
      <c r="F145">
        <v>209999</v>
      </c>
      <c r="G145" t="s">
        <v>346</v>
      </c>
      <c r="H145" t="b">
        <f t="shared" si="2"/>
        <v>1</v>
      </c>
    </row>
    <row r="146" spans="1:8">
      <c r="A146">
        <v>200658</v>
      </c>
      <c r="B146" t="s">
        <v>97</v>
      </c>
      <c r="D146">
        <v>0</v>
      </c>
      <c r="E146">
        <v>0</v>
      </c>
      <c r="F146">
        <v>209999</v>
      </c>
      <c r="G146" t="s">
        <v>346</v>
      </c>
      <c r="H146" t="b">
        <f t="shared" si="2"/>
        <v>1</v>
      </c>
    </row>
    <row r="147" spans="1:8">
      <c r="A147">
        <v>200661</v>
      </c>
      <c r="B147" t="s">
        <v>98</v>
      </c>
      <c r="D147">
        <v>0</v>
      </c>
      <c r="E147">
        <v>0</v>
      </c>
      <c r="F147">
        <v>209999</v>
      </c>
      <c r="G147" t="s">
        <v>346</v>
      </c>
      <c r="H147" t="b">
        <f t="shared" si="2"/>
        <v>1</v>
      </c>
    </row>
    <row r="148" spans="1:8">
      <c r="A148">
        <v>200663</v>
      </c>
      <c r="B148" t="s">
        <v>99</v>
      </c>
      <c r="D148">
        <v>0</v>
      </c>
      <c r="E148">
        <v>0</v>
      </c>
      <c r="F148">
        <v>209999</v>
      </c>
      <c r="G148" t="s">
        <v>346</v>
      </c>
      <c r="H148" t="b">
        <f t="shared" si="2"/>
        <v>1</v>
      </c>
    </row>
    <row r="149" spans="1:8">
      <c r="A149">
        <v>200664</v>
      </c>
      <c r="B149" t="s">
        <v>100</v>
      </c>
      <c r="D149">
        <v>0</v>
      </c>
      <c r="E149">
        <v>0</v>
      </c>
      <c r="F149">
        <v>209999</v>
      </c>
      <c r="G149" t="s">
        <v>346</v>
      </c>
      <c r="H149" t="b">
        <f t="shared" si="2"/>
        <v>1</v>
      </c>
    </row>
    <row r="150" spans="1:8">
      <c r="A150">
        <v>200665</v>
      </c>
      <c r="B150" t="s">
        <v>101</v>
      </c>
      <c r="D150">
        <v>0</v>
      </c>
      <c r="E150">
        <v>0</v>
      </c>
      <c r="F150">
        <v>209999</v>
      </c>
      <c r="G150" t="s">
        <v>346</v>
      </c>
      <c r="H150" t="b">
        <f t="shared" si="2"/>
        <v>1</v>
      </c>
    </row>
    <row r="151" spans="1:8">
      <c r="A151">
        <v>200666</v>
      </c>
      <c r="B151" t="s">
        <v>102</v>
      </c>
      <c r="D151">
        <v>0</v>
      </c>
      <c r="E151">
        <v>0</v>
      </c>
      <c r="F151">
        <v>209999</v>
      </c>
      <c r="G151" t="s">
        <v>346</v>
      </c>
      <c r="H151" t="b">
        <f t="shared" si="2"/>
        <v>1</v>
      </c>
    </row>
    <row r="152" spans="1:8">
      <c r="A152">
        <v>200667</v>
      </c>
      <c r="B152" t="s">
        <v>103</v>
      </c>
      <c r="D152">
        <v>0</v>
      </c>
      <c r="E152">
        <v>0</v>
      </c>
      <c r="F152">
        <v>209999</v>
      </c>
      <c r="G152" t="s">
        <v>346</v>
      </c>
      <c r="H152" t="b">
        <f t="shared" si="2"/>
        <v>1</v>
      </c>
    </row>
    <row r="153" spans="1:8">
      <c r="A153">
        <v>200668</v>
      </c>
      <c r="B153" t="s">
        <v>104</v>
      </c>
      <c r="D153">
        <v>0</v>
      </c>
      <c r="E153">
        <v>0</v>
      </c>
      <c r="F153">
        <v>209999</v>
      </c>
      <c r="G153" t="s">
        <v>346</v>
      </c>
      <c r="H153" t="b">
        <f t="shared" si="2"/>
        <v>1</v>
      </c>
    </row>
    <row r="154" spans="1:8">
      <c r="A154">
        <v>200669</v>
      </c>
      <c r="B154" t="s">
        <v>451</v>
      </c>
      <c r="D154">
        <v>0</v>
      </c>
      <c r="E154">
        <v>0</v>
      </c>
      <c r="F154">
        <v>209999</v>
      </c>
      <c r="G154" t="s">
        <v>346</v>
      </c>
      <c r="H154" t="b">
        <f t="shared" si="2"/>
        <v>1</v>
      </c>
    </row>
    <row r="155" spans="1:8">
      <c r="A155">
        <v>200670</v>
      </c>
      <c r="B155" t="s">
        <v>452</v>
      </c>
      <c r="D155">
        <v>0</v>
      </c>
      <c r="E155">
        <v>0</v>
      </c>
      <c r="F155">
        <v>209999</v>
      </c>
      <c r="G155" t="s">
        <v>346</v>
      </c>
      <c r="H155" t="b">
        <f t="shared" si="2"/>
        <v>1</v>
      </c>
    </row>
    <row r="156" spans="1:8">
      <c r="A156">
        <v>200671</v>
      </c>
      <c r="B156" t="s">
        <v>453</v>
      </c>
      <c r="D156">
        <v>0</v>
      </c>
      <c r="E156">
        <v>0</v>
      </c>
      <c r="F156">
        <v>209999</v>
      </c>
      <c r="G156" t="s">
        <v>346</v>
      </c>
      <c r="H156" t="b">
        <f t="shared" si="2"/>
        <v>1</v>
      </c>
    </row>
    <row r="157" spans="1:8">
      <c r="A157">
        <v>200672</v>
      </c>
      <c r="B157" t="s">
        <v>454</v>
      </c>
      <c r="D157">
        <v>0</v>
      </c>
      <c r="E157">
        <v>0</v>
      </c>
      <c r="F157">
        <v>209999</v>
      </c>
      <c r="G157" t="s">
        <v>346</v>
      </c>
      <c r="H157" t="b">
        <f t="shared" si="2"/>
        <v>1</v>
      </c>
    </row>
    <row r="158" spans="1:8">
      <c r="A158">
        <v>200673</v>
      </c>
      <c r="B158" t="s">
        <v>105</v>
      </c>
      <c r="D158">
        <v>0</v>
      </c>
      <c r="E158">
        <v>0</v>
      </c>
      <c r="F158">
        <v>209999</v>
      </c>
      <c r="G158" t="s">
        <v>346</v>
      </c>
      <c r="H158" t="b">
        <f t="shared" si="2"/>
        <v>1</v>
      </c>
    </row>
    <row r="159" spans="1:8">
      <c r="A159">
        <v>200674</v>
      </c>
      <c r="B159" t="s">
        <v>106</v>
      </c>
      <c r="D159">
        <v>0</v>
      </c>
      <c r="E159">
        <v>0</v>
      </c>
      <c r="F159">
        <v>209999</v>
      </c>
      <c r="G159" t="s">
        <v>346</v>
      </c>
      <c r="H159" t="b">
        <f t="shared" si="2"/>
        <v>1</v>
      </c>
    </row>
    <row r="160" spans="1:8">
      <c r="A160">
        <v>200675</v>
      </c>
      <c r="B160" t="s">
        <v>107</v>
      </c>
      <c r="D160">
        <v>0</v>
      </c>
      <c r="E160">
        <v>0</v>
      </c>
      <c r="F160">
        <v>209999</v>
      </c>
      <c r="G160" t="s">
        <v>346</v>
      </c>
      <c r="H160" t="b">
        <f t="shared" si="2"/>
        <v>1</v>
      </c>
    </row>
    <row r="161" spans="1:8">
      <c r="A161">
        <v>200676</v>
      </c>
      <c r="B161" t="s">
        <v>108</v>
      </c>
      <c r="D161">
        <v>0</v>
      </c>
      <c r="E161">
        <v>0</v>
      </c>
      <c r="F161">
        <v>209999</v>
      </c>
      <c r="G161" t="s">
        <v>346</v>
      </c>
      <c r="H161" t="b">
        <f t="shared" si="2"/>
        <v>1</v>
      </c>
    </row>
    <row r="162" spans="1:8">
      <c r="A162">
        <v>200677</v>
      </c>
      <c r="B162" t="s">
        <v>109</v>
      </c>
      <c r="D162">
        <v>0</v>
      </c>
      <c r="E162">
        <v>0</v>
      </c>
      <c r="F162">
        <v>209999</v>
      </c>
      <c r="G162" t="s">
        <v>346</v>
      </c>
      <c r="H162" t="b">
        <f t="shared" si="2"/>
        <v>1</v>
      </c>
    </row>
    <row r="163" spans="1:8">
      <c r="A163">
        <v>200679</v>
      </c>
      <c r="B163" t="s">
        <v>110</v>
      </c>
      <c r="D163">
        <v>0</v>
      </c>
      <c r="E163">
        <v>0</v>
      </c>
      <c r="F163">
        <v>209999</v>
      </c>
      <c r="G163" t="s">
        <v>346</v>
      </c>
      <c r="H163" t="b">
        <f t="shared" si="2"/>
        <v>1</v>
      </c>
    </row>
    <row r="164" spans="1:8">
      <c r="A164">
        <v>200680</v>
      </c>
      <c r="B164" t="s">
        <v>111</v>
      </c>
      <c r="D164">
        <v>0</v>
      </c>
      <c r="E164">
        <v>0</v>
      </c>
      <c r="F164">
        <v>209999</v>
      </c>
      <c r="G164" t="s">
        <v>346</v>
      </c>
      <c r="H164" t="b">
        <f t="shared" si="2"/>
        <v>1</v>
      </c>
    </row>
    <row r="165" spans="1:8">
      <c r="A165">
        <v>200682</v>
      </c>
      <c r="B165" t="s">
        <v>112</v>
      </c>
      <c r="D165">
        <v>0</v>
      </c>
      <c r="E165">
        <v>0</v>
      </c>
      <c r="F165">
        <v>209999</v>
      </c>
      <c r="G165" t="s">
        <v>346</v>
      </c>
      <c r="H165" t="b">
        <f t="shared" si="2"/>
        <v>1</v>
      </c>
    </row>
    <row r="166" spans="1:8">
      <c r="A166">
        <v>200684</v>
      </c>
      <c r="B166" t="s">
        <v>113</v>
      </c>
      <c r="D166">
        <v>0</v>
      </c>
      <c r="E166">
        <v>0</v>
      </c>
      <c r="F166">
        <v>209999</v>
      </c>
      <c r="G166" t="s">
        <v>346</v>
      </c>
      <c r="H166" t="b">
        <f t="shared" si="2"/>
        <v>1</v>
      </c>
    </row>
    <row r="167" spans="1:8">
      <c r="A167">
        <v>200685</v>
      </c>
      <c r="B167" t="s">
        <v>114</v>
      </c>
      <c r="D167">
        <v>0</v>
      </c>
      <c r="E167">
        <v>0</v>
      </c>
      <c r="F167">
        <v>209999</v>
      </c>
      <c r="G167" t="s">
        <v>346</v>
      </c>
      <c r="H167" t="b">
        <f t="shared" si="2"/>
        <v>1</v>
      </c>
    </row>
    <row r="168" spans="1:8">
      <c r="A168">
        <v>200686</v>
      </c>
      <c r="B168" t="s">
        <v>115</v>
      </c>
      <c r="D168">
        <v>0</v>
      </c>
      <c r="E168">
        <v>0</v>
      </c>
      <c r="F168">
        <v>209999</v>
      </c>
      <c r="G168" t="s">
        <v>346</v>
      </c>
      <c r="H168" t="b">
        <f t="shared" si="2"/>
        <v>1</v>
      </c>
    </row>
    <row r="169" spans="1:8">
      <c r="A169">
        <v>200687</v>
      </c>
      <c r="B169" t="s">
        <v>116</v>
      </c>
      <c r="D169">
        <v>0</v>
      </c>
      <c r="E169">
        <v>0</v>
      </c>
      <c r="F169">
        <v>209999</v>
      </c>
      <c r="G169" t="s">
        <v>346</v>
      </c>
      <c r="H169" t="b">
        <f t="shared" si="2"/>
        <v>1</v>
      </c>
    </row>
    <row r="170" spans="1:8">
      <c r="A170">
        <v>200688</v>
      </c>
      <c r="B170" t="s">
        <v>117</v>
      </c>
      <c r="D170">
        <v>0</v>
      </c>
      <c r="E170">
        <v>0</v>
      </c>
      <c r="F170">
        <v>209999</v>
      </c>
      <c r="G170" t="s">
        <v>346</v>
      </c>
      <c r="H170" t="b">
        <f t="shared" si="2"/>
        <v>1</v>
      </c>
    </row>
    <row r="171" spans="1:8">
      <c r="A171">
        <v>200689</v>
      </c>
      <c r="B171" t="s">
        <v>118</v>
      </c>
      <c r="D171">
        <v>0</v>
      </c>
      <c r="E171">
        <v>0</v>
      </c>
      <c r="F171">
        <v>209999</v>
      </c>
      <c r="G171" t="s">
        <v>346</v>
      </c>
      <c r="H171" t="b">
        <f t="shared" si="2"/>
        <v>1</v>
      </c>
    </row>
    <row r="172" spans="1:8">
      <c r="A172">
        <v>200690</v>
      </c>
      <c r="B172" t="s">
        <v>119</v>
      </c>
      <c r="D172">
        <v>0</v>
      </c>
      <c r="E172">
        <v>0</v>
      </c>
      <c r="F172">
        <v>209999</v>
      </c>
      <c r="G172" t="s">
        <v>346</v>
      </c>
      <c r="H172" t="b">
        <f t="shared" si="2"/>
        <v>1</v>
      </c>
    </row>
    <row r="173" spans="1:8">
      <c r="A173">
        <v>200691</v>
      </c>
      <c r="B173" t="s">
        <v>120</v>
      </c>
      <c r="D173">
        <v>0</v>
      </c>
      <c r="E173">
        <v>0</v>
      </c>
      <c r="F173">
        <v>209999</v>
      </c>
      <c r="G173" t="s">
        <v>346</v>
      </c>
      <c r="H173" t="b">
        <f t="shared" si="2"/>
        <v>1</v>
      </c>
    </row>
    <row r="174" spans="1:8">
      <c r="A174">
        <v>200692</v>
      </c>
      <c r="B174" t="s">
        <v>121</v>
      </c>
      <c r="D174">
        <v>0</v>
      </c>
      <c r="E174">
        <v>0</v>
      </c>
      <c r="F174">
        <v>209999</v>
      </c>
      <c r="G174" t="s">
        <v>346</v>
      </c>
      <c r="H174" t="b">
        <f t="shared" si="2"/>
        <v>1</v>
      </c>
    </row>
    <row r="175" spans="1:8">
      <c r="A175">
        <v>200693</v>
      </c>
      <c r="B175" t="s">
        <v>122</v>
      </c>
      <c r="D175">
        <v>0</v>
      </c>
      <c r="E175">
        <v>0</v>
      </c>
      <c r="F175">
        <v>209999</v>
      </c>
      <c r="G175" t="s">
        <v>346</v>
      </c>
      <c r="H175" t="b">
        <f t="shared" si="2"/>
        <v>1</v>
      </c>
    </row>
    <row r="176" spans="1:8">
      <c r="A176">
        <v>200694</v>
      </c>
      <c r="B176" t="s">
        <v>123</v>
      </c>
      <c r="D176">
        <v>0</v>
      </c>
      <c r="E176">
        <v>0</v>
      </c>
      <c r="F176">
        <v>209999</v>
      </c>
      <c r="G176" t="s">
        <v>346</v>
      </c>
      <c r="H176" t="b">
        <f t="shared" si="2"/>
        <v>1</v>
      </c>
    </row>
    <row r="177" spans="1:8">
      <c r="A177">
        <v>200696</v>
      </c>
      <c r="B177" t="s">
        <v>124</v>
      </c>
      <c r="D177">
        <v>0</v>
      </c>
      <c r="E177">
        <v>0</v>
      </c>
      <c r="F177">
        <v>209999</v>
      </c>
      <c r="G177" t="s">
        <v>346</v>
      </c>
      <c r="H177" t="b">
        <f t="shared" si="2"/>
        <v>1</v>
      </c>
    </row>
    <row r="178" spans="1:8">
      <c r="A178">
        <v>200697</v>
      </c>
      <c r="B178" t="s">
        <v>125</v>
      </c>
      <c r="D178">
        <v>0</v>
      </c>
      <c r="E178">
        <v>0</v>
      </c>
      <c r="F178">
        <v>209999</v>
      </c>
      <c r="G178" t="s">
        <v>346</v>
      </c>
      <c r="H178" t="b">
        <f t="shared" si="2"/>
        <v>1</v>
      </c>
    </row>
    <row r="179" spans="1:8">
      <c r="A179">
        <v>200698</v>
      </c>
      <c r="B179" t="s">
        <v>126</v>
      </c>
      <c r="D179">
        <v>0</v>
      </c>
      <c r="E179">
        <v>0</v>
      </c>
      <c r="F179">
        <v>209999</v>
      </c>
      <c r="G179" t="s">
        <v>346</v>
      </c>
      <c r="H179" t="b">
        <f t="shared" si="2"/>
        <v>1</v>
      </c>
    </row>
    <row r="180" spans="1:8">
      <c r="A180">
        <v>200699</v>
      </c>
      <c r="B180" t="s">
        <v>127</v>
      </c>
      <c r="D180">
        <v>0</v>
      </c>
      <c r="E180">
        <v>0</v>
      </c>
      <c r="F180">
        <v>209999</v>
      </c>
      <c r="G180" t="s">
        <v>346</v>
      </c>
      <c r="H180" t="b">
        <f t="shared" si="2"/>
        <v>1</v>
      </c>
    </row>
    <row r="181" spans="1:8">
      <c r="A181">
        <v>200700</v>
      </c>
      <c r="B181" t="s">
        <v>128</v>
      </c>
      <c r="D181">
        <v>0</v>
      </c>
      <c r="E181">
        <v>0</v>
      </c>
      <c r="F181">
        <v>209999</v>
      </c>
      <c r="G181" t="s">
        <v>346</v>
      </c>
      <c r="H181" t="b">
        <f t="shared" si="2"/>
        <v>1</v>
      </c>
    </row>
    <row r="182" spans="1:8">
      <c r="A182">
        <v>200701</v>
      </c>
      <c r="B182" t="s">
        <v>129</v>
      </c>
      <c r="D182">
        <v>0</v>
      </c>
      <c r="E182">
        <v>0</v>
      </c>
      <c r="F182">
        <v>209999</v>
      </c>
      <c r="G182" t="s">
        <v>346</v>
      </c>
      <c r="H182" t="b">
        <f t="shared" si="2"/>
        <v>1</v>
      </c>
    </row>
    <row r="183" spans="1:8">
      <c r="A183">
        <v>200702</v>
      </c>
      <c r="B183" t="s">
        <v>455</v>
      </c>
      <c r="D183">
        <v>0</v>
      </c>
      <c r="E183">
        <v>0</v>
      </c>
      <c r="F183">
        <v>209999</v>
      </c>
      <c r="G183" t="s">
        <v>346</v>
      </c>
      <c r="H183" t="b">
        <f t="shared" si="2"/>
        <v>1</v>
      </c>
    </row>
    <row r="184" spans="1:8">
      <c r="A184">
        <v>200703</v>
      </c>
      <c r="B184" t="s">
        <v>336</v>
      </c>
      <c r="D184">
        <v>0</v>
      </c>
      <c r="E184">
        <v>0</v>
      </c>
      <c r="F184">
        <v>209999</v>
      </c>
      <c r="G184" t="s">
        <v>346</v>
      </c>
      <c r="H184" t="b">
        <f t="shared" si="2"/>
        <v>1</v>
      </c>
    </row>
    <row r="185" spans="1:8">
      <c r="A185">
        <v>200704</v>
      </c>
      <c r="B185" t="s">
        <v>130</v>
      </c>
      <c r="D185">
        <v>0</v>
      </c>
      <c r="E185">
        <v>0</v>
      </c>
      <c r="F185">
        <v>209999</v>
      </c>
      <c r="G185" t="s">
        <v>346</v>
      </c>
      <c r="H185" t="b">
        <f t="shared" si="2"/>
        <v>1</v>
      </c>
    </row>
    <row r="186" spans="1:8">
      <c r="A186">
        <v>200705</v>
      </c>
      <c r="B186" t="s">
        <v>131</v>
      </c>
      <c r="D186">
        <v>0</v>
      </c>
      <c r="E186">
        <v>0</v>
      </c>
      <c r="F186">
        <v>209999</v>
      </c>
      <c r="G186" t="s">
        <v>346</v>
      </c>
      <c r="H186" t="b">
        <f t="shared" si="2"/>
        <v>1</v>
      </c>
    </row>
    <row r="187" spans="1:8">
      <c r="A187">
        <v>200706</v>
      </c>
      <c r="B187" t="s">
        <v>132</v>
      </c>
      <c r="D187">
        <v>0</v>
      </c>
      <c r="E187">
        <v>0</v>
      </c>
      <c r="F187">
        <v>209999</v>
      </c>
      <c r="G187" t="s">
        <v>346</v>
      </c>
      <c r="H187" t="b">
        <f t="shared" si="2"/>
        <v>1</v>
      </c>
    </row>
    <row r="188" spans="1:8">
      <c r="A188">
        <v>200707</v>
      </c>
      <c r="B188" t="s">
        <v>456</v>
      </c>
      <c r="D188">
        <v>0</v>
      </c>
      <c r="E188">
        <v>0</v>
      </c>
      <c r="F188">
        <v>209999</v>
      </c>
      <c r="G188" t="s">
        <v>346</v>
      </c>
      <c r="H188" t="b">
        <f t="shared" si="2"/>
        <v>1</v>
      </c>
    </row>
    <row r="189" spans="1:8">
      <c r="A189">
        <v>200710</v>
      </c>
      <c r="B189" t="s">
        <v>457</v>
      </c>
      <c r="D189">
        <v>0</v>
      </c>
      <c r="E189">
        <v>0</v>
      </c>
      <c r="F189">
        <v>209999</v>
      </c>
      <c r="G189" t="s">
        <v>346</v>
      </c>
      <c r="H189" t="b">
        <f t="shared" si="2"/>
        <v>1</v>
      </c>
    </row>
    <row r="190" spans="1:8">
      <c r="A190">
        <v>200720</v>
      </c>
      <c r="B190" t="s">
        <v>133</v>
      </c>
      <c r="D190">
        <v>0</v>
      </c>
      <c r="E190">
        <v>0</v>
      </c>
      <c r="F190">
        <v>209999</v>
      </c>
      <c r="G190" t="s">
        <v>346</v>
      </c>
      <c r="H190" t="b">
        <f t="shared" si="2"/>
        <v>1</v>
      </c>
    </row>
    <row r="191" spans="1:8">
      <c r="A191">
        <v>200721</v>
      </c>
      <c r="B191" t="s">
        <v>134</v>
      </c>
      <c r="D191">
        <v>0</v>
      </c>
      <c r="E191">
        <v>0</v>
      </c>
      <c r="F191">
        <v>209999</v>
      </c>
      <c r="G191" t="s">
        <v>346</v>
      </c>
      <c r="H191" t="b">
        <f t="shared" si="2"/>
        <v>1</v>
      </c>
    </row>
    <row r="192" spans="1:8">
      <c r="A192">
        <v>200722</v>
      </c>
      <c r="B192" t="s">
        <v>135</v>
      </c>
      <c r="D192">
        <v>0</v>
      </c>
      <c r="E192">
        <v>0</v>
      </c>
      <c r="F192">
        <v>209999</v>
      </c>
      <c r="G192" t="s">
        <v>346</v>
      </c>
      <c r="H192" t="b">
        <f t="shared" si="2"/>
        <v>1</v>
      </c>
    </row>
    <row r="193" spans="1:8">
      <c r="A193">
        <v>200723</v>
      </c>
      <c r="B193" t="s">
        <v>136</v>
      </c>
      <c r="D193">
        <v>0</v>
      </c>
      <c r="E193">
        <v>0</v>
      </c>
      <c r="F193">
        <v>209999</v>
      </c>
      <c r="G193" t="s">
        <v>346</v>
      </c>
      <c r="H193" t="b">
        <f t="shared" si="2"/>
        <v>1</v>
      </c>
    </row>
    <row r="194" spans="1:8">
      <c r="A194">
        <v>200724</v>
      </c>
      <c r="B194" t="s">
        <v>137</v>
      </c>
      <c r="D194">
        <v>0</v>
      </c>
      <c r="E194">
        <v>0</v>
      </c>
      <c r="F194">
        <v>209999</v>
      </c>
      <c r="G194" t="s">
        <v>346</v>
      </c>
      <c r="H194" t="b">
        <f t="shared" ref="H194:H257" si="3">NOT(ISERROR(MATCH(A194,costCentres,0)))</f>
        <v>1</v>
      </c>
    </row>
    <row r="195" spans="1:8">
      <c r="A195">
        <v>200725</v>
      </c>
      <c r="B195" t="s">
        <v>138</v>
      </c>
      <c r="D195">
        <v>0</v>
      </c>
      <c r="E195">
        <v>0</v>
      </c>
      <c r="F195">
        <v>209999</v>
      </c>
      <c r="G195" t="s">
        <v>346</v>
      </c>
      <c r="H195" t="b">
        <f t="shared" si="3"/>
        <v>1</v>
      </c>
    </row>
    <row r="196" spans="1:8">
      <c r="A196">
        <v>200726</v>
      </c>
      <c r="B196" t="s">
        <v>139</v>
      </c>
      <c r="D196">
        <v>0</v>
      </c>
      <c r="E196">
        <v>0</v>
      </c>
      <c r="F196">
        <v>209999</v>
      </c>
      <c r="G196" t="s">
        <v>346</v>
      </c>
      <c r="H196" t="b">
        <f t="shared" si="3"/>
        <v>1</v>
      </c>
    </row>
    <row r="197" spans="1:8">
      <c r="A197">
        <v>200727</v>
      </c>
      <c r="B197" t="s">
        <v>140</v>
      </c>
      <c r="D197">
        <v>0</v>
      </c>
      <c r="E197">
        <v>0</v>
      </c>
      <c r="F197">
        <v>209999</v>
      </c>
      <c r="G197" t="s">
        <v>346</v>
      </c>
      <c r="H197" t="b">
        <f t="shared" si="3"/>
        <v>1</v>
      </c>
    </row>
    <row r="198" spans="1:8">
      <c r="A198">
        <v>200728</v>
      </c>
      <c r="B198" t="s">
        <v>141</v>
      </c>
      <c r="D198">
        <v>0</v>
      </c>
      <c r="E198">
        <v>0</v>
      </c>
      <c r="F198">
        <v>209999</v>
      </c>
      <c r="G198" t="s">
        <v>346</v>
      </c>
      <c r="H198" t="b">
        <f t="shared" si="3"/>
        <v>1</v>
      </c>
    </row>
    <row r="199" spans="1:8">
      <c r="A199">
        <v>200729</v>
      </c>
      <c r="B199" t="s">
        <v>142</v>
      </c>
      <c r="D199">
        <v>0</v>
      </c>
      <c r="E199">
        <v>0</v>
      </c>
      <c r="F199">
        <v>209999</v>
      </c>
      <c r="G199" t="s">
        <v>346</v>
      </c>
      <c r="H199" t="b">
        <f t="shared" si="3"/>
        <v>1</v>
      </c>
    </row>
    <row r="200" spans="1:8">
      <c r="A200">
        <v>200730</v>
      </c>
      <c r="B200" t="s">
        <v>143</v>
      </c>
      <c r="D200">
        <v>0</v>
      </c>
      <c r="E200">
        <v>0</v>
      </c>
      <c r="F200">
        <v>209999</v>
      </c>
      <c r="G200" t="s">
        <v>346</v>
      </c>
      <c r="H200" t="b">
        <f t="shared" si="3"/>
        <v>1</v>
      </c>
    </row>
    <row r="201" spans="1:8">
      <c r="A201">
        <v>200733</v>
      </c>
      <c r="B201" t="s">
        <v>144</v>
      </c>
      <c r="D201">
        <v>0</v>
      </c>
      <c r="E201">
        <v>0</v>
      </c>
      <c r="F201">
        <v>209999</v>
      </c>
      <c r="G201" t="s">
        <v>346</v>
      </c>
      <c r="H201" t="b">
        <f t="shared" si="3"/>
        <v>1</v>
      </c>
    </row>
    <row r="202" spans="1:8">
      <c r="A202">
        <v>200734</v>
      </c>
      <c r="B202" t="s">
        <v>145</v>
      </c>
      <c r="D202">
        <v>0</v>
      </c>
      <c r="E202">
        <v>0</v>
      </c>
      <c r="F202">
        <v>209999</v>
      </c>
      <c r="G202" t="s">
        <v>346</v>
      </c>
      <c r="H202" t="b">
        <f t="shared" si="3"/>
        <v>1</v>
      </c>
    </row>
    <row r="203" spans="1:8">
      <c r="A203">
        <v>200735</v>
      </c>
      <c r="B203" t="s">
        <v>146</v>
      </c>
      <c r="D203">
        <v>0</v>
      </c>
      <c r="E203">
        <v>0</v>
      </c>
      <c r="F203">
        <v>209999</v>
      </c>
      <c r="G203" t="s">
        <v>346</v>
      </c>
      <c r="H203" t="b">
        <f t="shared" si="3"/>
        <v>1</v>
      </c>
    </row>
    <row r="204" spans="1:8">
      <c r="A204">
        <v>200736</v>
      </c>
      <c r="B204" t="s">
        <v>147</v>
      </c>
      <c r="D204">
        <v>0</v>
      </c>
      <c r="E204">
        <v>0</v>
      </c>
      <c r="F204">
        <v>209999</v>
      </c>
      <c r="G204" t="s">
        <v>346</v>
      </c>
      <c r="H204" t="b">
        <f t="shared" si="3"/>
        <v>1</v>
      </c>
    </row>
    <row r="205" spans="1:8">
      <c r="A205">
        <v>200737</v>
      </c>
      <c r="B205" t="s">
        <v>148</v>
      </c>
      <c r="D205">
        <v>0</v>
      </c>
      <c r="E205">
        <v>0</v>
      </c>
      <c r="F205">
        <v>209999</v>
      </c>
      <c r="G205" t="s">
        <v>346</v>
      </c>
      <c r="H205" t="b">
        <f t="shared" si="3"/>
        <v>1</v>
      </c>
    </row>
    <row r="206" spans="1:8">
      <c r="A206">
        <v>200738</v>
      </c>
      <c r="B206" t="s">
        <v>458</v>
      </c>
      <c r="D206">
        <v>0</v>
      </c>
      <c r="E206">
        <v>0</v>
      </c>
      <c r="F206">
        <v>209999</v>
      </c>
      <c r="G206" t="s">
        <v>346</v>
      </c>
      <c r="H206" t="b">
        <f t="shared" si="3"/>
        <v>1</v>
      </c>
    </row>
    <row r="207" spans="1:8">
      <c r="A207">
        <v>200739</v>
      </c>
      <c r="B207" t="s">
        <v>149</v>
      </c>
      <c r="D207">
        <v>0</v>
      </c>
      <c r="E207">
        <v>0</v>
      </c>
      <c r="F207">
        <v>209999</v>
      </c>
      <c r="G207" t="s">
        <v>346</v>
      </c>
      <c r="H207" t="b">
        <f t="shared" si="3"/>
        <v>1</v>
      </c>
    </row>
    <row r="208" spans="1:8">
      <c r="A208">
        <v>200740</v>
      </c>
      <c r="B208" t="s">
        <v>150</v>
      </c>
      <c r="D208">
        <v>0</v>
      </c>
      <c r="E208">
        <v>0</v>
      </c>
      <c r="F208">
        <v>209999</v>
      </c>
      <c r="G208" t="s">
        <v>346</v>
      </c>
      <c r="H208" t="b">
        <f t="shared" si="3"/>
        <v>1</v>
      </c>
    </row>
    <row r="209" spans="1:8">
      <c r="A209">
        <v>200741</v>
      </c>
      <c r="B209" t="s">
        <v>151</v>
      </c>
      <c r="D209">
        <v>0</v>
      </c>
      <c r="E209">
        <v>0</v>
      </c>
      <c r="F209">
        <v>209999</v>
      </c>
      <c r="G209" t="s">
        <v>346</v>
      </c>
      <c r="H209" t="b">
        <f t="shared" si="3"/>
        <v>1</v>
      </c>
    </row>
    <row r="210" spans="1:8">
      <c r="A210">
        <v>200743</v>
      </c>
      <c r="B210" t="s">
        <v>152</v>
      </c>
      <c r="D210">
        <v>0</v>
      </c>
      <c r="E210">
        <v>0</v>
      </c>
      <c r="F210">
        <v>209999</v>
      </c>
      <c r="G210" t="s">
        <v>346</v>
      </c>
      <c r="H210" t="b">
        <f t="shared" si="3"/>
        <v>1</v>
      </c>
    </row>
    <row r="211" spans="1:8">
      <c r="A211">
        <v>200744</v>
      </c>
      <c r="B211" t="s">
        <v>153</v>
      </c>
      <c r="D211">
        <v>0</v>
      </c>
      <c r="E211">
        <v>0</v>
      </c>
      <c r="F211">
        <v>209999</v>
      </c>
      <c r="G211" t="s">
        <v>346</v>
      </c>
      <c r="H211" t="b">
        <f t="shared" si="3"/>
        <v>1</v>
      </c>
    </row>
    <row r="212" spans="1:8">
      <c r="A212">
        <v>200745</v>
      </c>
      <c r="B212" t="s">
        <v>459</v>
      </c>
      <c r="D212">
        <v>0</v>
      </c>
      <c r="E212">
        <v>0</v>
      </c>
      <c r="F212">
        <v>209999</v>
      </c>
      <c r="G212" t="s">
        <v>346</v>
      </c>
      <c r="H212" t="b">
        <f t="shared" si="3"/>
        <v>1</v>
      </c>
    </row>
    <row r="213" spans="1:8">
      <c r="A213">
        <v>200746</v>
      </c>
      <c r="B213" t="s">
        <v>460</v>
      </c>
      <c r="D213">
        <v>0</v>
      </c>
      <c r="E213">
        <v>0</v>
      </c>
      <c r="F213">
        <v>209999</v>
      </c>
      <c r="G213" t="s">
        <v>346</v>
      </c>
      <c r="H213" t="b">
        <f t="shared" si="3"/>
        <v>1</v>
      </c>
    </row>
    <row r="214" spans="1:8">
      <c r="A214">
        <v>200747</v>
      </c>
      <c r="B214" t="s">
        <v>154</v>
      </c>
      <c r="D214">
        <v>0</v>
      </c>
      <c r="E214">
        <v>0</v>
      </c>
      <c r="F214">
        <v>209999</v>
      </c>
      <c r="G214" t="s">
        <v>346</v>
      </c>
      <c r="H214" t="b">
        <f t="shared" si="3"/>
        <v>1</v>
      </c>
    </row>
    <row r="215" spans="1:8">
      <c r="A215">
        <v>200748</v>
      </c>
      <c r="B215" t="s">
        <v>155</v>
      </c>
      <c r="D215">
        <v>0</v>
      </c>
      <c r="E215">
        <v>0</v>
      </c>
      <c r="F215">
        <v>209999</v>
      </c>
      <c r="G215" t="s">
        <v>346</v>
      </c>
      <c r="H215" t="b">
        <f t="shared" si="3"/>
        <v>1</v>
      </c>
    </row>
    <row r="216" spans="1:8">
      <c r="A216">
        <v>200749</v>
      </c>
      <c r="B216" t="s">
        <v>156</v>
      </c>
      <c r="D216">
        <v>0</v>
      </c>
      <c r="E216">
        <v>0</v>
      </c>
      <c r="F216">
        <v>209999</v>
      </c>
      <c r="G216" t="s">
        <v>346</v>
      </c>
      <c r="H216" t="b">
        <f t="shared" si="3"/>
        <v>1</v>
      </c>
    </row>
    <row r="217" spans="1:8">
      <c r="A217">
        <v>200750</v>
      </c>
      <c r="B217" t="s">
        <v>157</v>
      </c>
      <c r="D217">
        <v>0</v>
      </c>
      <c r="E217">
        <v>0</v>
      </c>
      <c r="F217">
        <v>209999</v>
      </c>
      <c r="G217" t="s">
        <v>346</v>
      </c>
      <c r="H217" t="b">
        <f t="shared" si="3"/>
        <v>1</v>
      </c>
    </row>
    <row r="218" spans="1:8">
      <c r="A218">
        <v>200751</v>
      </c>
      <c r="B218" t="s">
        <v>158</v>
      </c>
      <c r="D218">
        <v>0</v>
      </c>
      <c r="E218">
        <v>0</v>
      </c>
      <c r="F218">
        <v>209999</v>
      </c>
      <c r="G218" t="s">
        <v>346</v>
      </c>
      <c r="H218" t="b">
        <f t="shared" si="3"/>
        <v>1</v>
      </c>
    </row>
    <row r="219" spans="1:8">
      <c r="A219">
        <v>200752</v>
      </c>
      <c r="B219" t="s">
        <v>159</v>
      </c>
      <c r="D219">
        <v>0</v>
      </c>
      <c r="E219">
        <v>0</v>
      </c>
      <c r="F219">
        <v>209999</v>
      </c>
      <c r="G219" t="s">
        <v>346</v>
      </c>
      <c r="H219" t="b">
        <f t="shared" si="3"/>
        <v>1</v>
      </c>
    </row>
    <row r="220" spans="1:8">
      <c r="A220">
        <v>200753</v>
      </c>
      <c r="B220" t="s">
        <v>160</v>
      </c>
      <c r="D220">
        <v>0</v>
      </c>
      <c r="E220">
        <v>0</v>
      </c>
      <c r="F220">
        <v>209999</v>
      </c>
      <c r="G220" t="s">
        <v>346</v>
      </c>
      <c r="H220" t="b">
        <f t="shared" si="3"/>
        <v>1</v>
      </c>
    </row>
    <row r="221" spans="1:8">
      <c r="A221">
        <v>200754</v>
      </c>
      <c r="B221" t="s">
        <v>161</v>
      </c>
      <c r="D221">
        <v>0</v>
      </c>
      <c r="E221">
        <v>0</v>
      </c>
      <c r="F221">
        <v>209999</v>
      </c>
      <c r="G221" t="s">
        <v>346</v>
      </c>
      <c r="H221" t="b">
        <f t="shared" si="3"/>
        <v>1</v>
      </c>
    </row>
    <row r="222" spans="1:8">
      <c r="A222">
        <v>200755</v>
      </c>
      <c r="B222" t="s">
        <v>162</v>
      </c>
      <c r="D222">
        <v>0</v>
      </c>
      <c r="E222">
        <v>0</v>
      </c>
      <c r="F222">
        <v>209999</v>
      </c>
      <c r="G222" t="s">
        <v>346</v>
      </c>
      <c r="H222" t="b">
        <f t="shared" si="3"/>
        <v>1</v>
      </c>
    </row>
    <row r="223" spans="1:8">
      <c r="A223">
        <v>200756</v>
      </c>
      <c r="B223" t="s">
        <v>163</v>
      </c>
      <c r="D223">
        <v>0</v>
      </c>
      <c r="E223">
        <v>0</v>
      </c>
      <c r="F223">
        <v>209999</v>
      </c>
      <c r="G223" t="s">
        <v>346</v>
      </c>
      <c r="H223" t="b">
        <f t="shared" si="3"/>
        <v>1</v>
      </c>
    </row>
    <row r="224" spans="1:8">
      <c r="A224">
        <v>200758</v>
      </c>
      <c r="B224" t="s">
        <v>164</v>
      </c>
      <c r="D224">
        <v>0</v>
      </c>
      <c r="E224">
        <v>0</v>
      </c>
      <c r="F224">
        <v>209999</v>
      </c>
      <c r="G224" t="s">
        <v>346</v>
      </c>
      <c r="H224" t="b">
        <f t="shared" si="3"/>
        <v>1</v>
      </c>
    </row>
    <row r="225" spans="1:8">
      <c r="A225">
        <v>200761</v>
      </c>
      <c r="B225" t="s">
        <v>165</v>
      </c>
      <c r="D225">
        <v>0</v>
      </c>
      <c r="E225">
        <v>0</v>
      </c>
      <c r="F225">
        <v>209999</v>
      </c>
      <c r="G225" t="s">
        <v>346</v>
      </c>
      <c r="H225" t="b">
        <f t="shared" si="3"/>
        <v>1</v>
      </c>
    </row>
    <row r="226" spans="1:8">
      <c r="A226">
        <v>200762</v>
      </c>
      <c r="B226" t="s">
        <v>166</v>
      </c>
      <c r="D226">
        <v>0</v>
      </c>
      <c r="E226">
        <v>0</v>
      </c>
      <c r="F226">
        <v>209999</v>
      </c>
      <c r="G226" t="s">
        <v>346</v>
      </c>
      <c r="H226" t="b">
        <f t="shared" si="3"/>
        <v>1</v>
      </c>
    </row>
    <row r="227" spans="1:8">
      <c r="A227">
        <v>200763</v>
      </c>
      <c r="B227" t="s">
        <v>167</v>
      </c>
      <c r="D227">
        <v>0</v>
      </c>
      <c r="E227">
        <v>0</v>
      </c>
      <c r="F227">
        <v>209999</v>
      </c>
      <c r="G227" t="s">
        <v>346</v>
      </c>
      <c r="H227" t="b">
        <f t="shared" si="3"/>
        <v>1</v>
      </c>
    </row>
    <row r="228" spans="1:8">
      <c r="A228">
        <v>200764</v>
      </c>
      <c r="B228" t="s">
        <v>168</v>
      </c>
      <c r="D228">
        <v>0</v>
      </c>
      <c r="E228">
        <v>0</v>
      </c>
      <c r="F228">
        <v>209999</v>
      </c>
      <c r="G228" t="s">
        <v>346</v>
      </c>
      <c r="H228" t="b">
        <f t="shared" si="3"/>
        <v>1</v>
      </c>
    </row>
    <row r="229" spans="1:8">
      <c r="A229">
        <v>200765</v>
      </c>
      <c r="B229" t="s">
        <v>169</v>
      </c>
      <c r="D229">
        <v>0</v>
      </c>
      <c r="E229">
        <v>0</v>
      </c>
      <c r="F229">
        <v>209999</v>
      </c>
      <c r="G229" t="s">
        <v>346</v>
      </c>
      <c r="H229" t="b">
        <f t="shared" si="3"/>
        <v>1</v>
      </c>
    </row>
    <row r="230" spans="1:8">
      <c r="A230">
        <v>200766</v>
      </c>
      <c r="B230" t="s">
        <v>170</v>
      </c>
      <c r="D230">
        <v>0</v>
      </c>
      <c r="E230">
        <v>0</v>
      </c>
      <c r="F230">
        <v>209999</v>
      </c>
      <c r="G230" t="s">
        <v>346</v>
      </c>
      <c r="H230" t="b">
        <f t="shared" si="3"/>
        <v>1</v>
      </c>
    </row>
    <row r="231" spans="1:8">
      <c r="A231">
        <v>200767</v>
      </c>
      <c r="B231" t="s">
        <v>171</v>
      </c>
      <c r="D231">
        <v>0</v>
      </c>
      <c r="E231">
        <v>0</v>
      </c>
      <c r="F231">
        <v>209999</v>
      </c>
      <c r="G231" t="s">
        <v>346</v>
      </c>
      <c r="H231" t="b">
        <f t="shared" si="3"/>
        <v>1</v>
      </c>
    </row>
    <row r="232" spans="1:8">
      <c r="A232">
        <v>200768</v>
      </c>
      <c r="B232" t="s">
        <v>172</v>
      </c>
      <c r="D232">
        <v>0</v>
      </c>
      <c r="E232">
        <v>0</v>
      </c>
      <c r="F232">
        <v>209999</v>
      </c>
      <c r="G232" t="s">
        <v>346</v>
      </c>
      <c r="H232" t="b">
        <f t="shared" si="3"/>
        <v>1</v>
      </c>
    </row>
    <row r="233" spans="1:8">
      <c r="A233">
        <v>200769</v>
      </c>
      <c r="B233" t="s">
        <v>173</v>
      </c>
      <c r="D233">
        <v>0</v>
      </c>
      <c r="E233">
        <v>0</v>
      </c>
      <c r="F233">
        <v>209999</v>
      </c>
      <c r="G233" t="s">
        <v>346</v>
      </c>
      <c r="H233" t="b">
        <f t="shared" si="3"/>
        <v>1</v>
      </c>
    </row>
    <row r="234" spans="1:8">
      <c r="A234">
        <v>200770</v>
      </c>
      <c r="B234" t="s">
        <v>174</v>
      </c>
      <c r="D234">
        <v>0</v>
      </c>
      <c r="E234">
        <v>0</v>
      </c>
      <c r="F234">
        <v>209999</v>
      </c>
      <c r="G234" t="s">
        <v>346</v>
      </c>
      <c r="H234" t="b">
        <f t="shared" si="3"/>
        <v>1</v>
      </c>
    </row>
    <row r="235" spans="1:8">
      <c r="A235">
        <v>200771</v>
      </c>
      <c r="B235" t="s">
        <v>175</v>
      </c>
      <c r="D235">
        <v>0</v>
      </c>
      <c r="E235">
        <v>0</v>
      </c>
      <c r="F235">
        <v>209999</v>
      </c>
      <c r="G235" t="s">
        <v>346</v>
      </c>
      <c r="H235" t="b">
        <f t="shared" si="3"/>
        <v>1</v>
      </c>
    </row>
    <row r="236" spans="1:8">
      <c r="A236">
        <v>200772</v>
      </c>
      <c r="B236" t="s">
        <v>176</v>
      </c>
      <c r="D236">
        <v>0</v>
      </c>
      <c r="E236">
        <v>0</v>
      </c>
      <c r="F236">
        <v>209999</v>
      </c>
      <c r="G236" t="s">
        <v>346</v>
      </c>
      <c r="H236" t="b">
        <f t="shared" si="3"/>
        <v>1</v>
      </c>
    </row>
    <row r="237" spans="1:8">
      <c r="A237">
        <v>200773</v>
      </c>
      <c r="B237" t="s">
        <v>177</v>
      </c>
      <c r="D237">
        <v>0</v>
      </c>
      <c r="E237">
        <v>0</v>
      </c>
      <c r="F237">
        <v>209999</v>
      </c>
      <c r="G237" t="s">
        <v>346</v>
      </c>
      <c r="H237" t="b">
        <f t="shared" si="3"/>
        <v>1</v>
      </c>
    </row>
    <row r="238" spans="1:8">
      <c r="A238">
        <v>200774</v>
      </c>
      <c r="B238" t="s">
        <v>178</v>
      </c>
      <c r="D238">
        <v>0</v>
      </c>
      <c r="E238">
        <v>0</v>
      </c>
      <c r="F238">
        <v>209999</v>
      </c>
      <c r="G238" t="s">
        <v>346</v>
      </c>
      <c r="H238" t="b">
        <f t="shared" si="3"/>
        <v>1</v>
      </c>
    </row>
    <row r="239" spans="1:8">
      <c r="A239">
        <v>200775</v>
      </c>
      <c r="B239" t="s">
        <v>179</v>
      </c>
      <c r="D239">
        <v>0</v>
      </c>
      <c r="E239">
        <v>0</v>
      </c>
      <c r="F239">
        <v>209999</v>
      </c>
      <c r="G239" t="s">
        <v>346</v>
      </c>
      <c r="H239" t="b">
        <f t="shared" si="3"/>
        <v>1</v>
      </c>
    </row>
    <row r="240" spans="1:8">
      <c r="A240">
        <v>200776</v>
      </c>
      <c r="B240" t="s">
        <v>180</v>
      </c>
      <c r="D240">
        <v>0</v>
      </c>
      <c r="E240">
        <v>0</v>
      </c>
      <c r="F240">
        <v>209999</v>
      </c>
      <c r="G240" t="s">
        <v>346</v>
      </c>
      <c r="H240" t="b">
        <f t="shared" si="3"/>
        <v>1</v>
      </c>
    </row>
    <row r="241" spans="1:8">
      <c r="A241">
        <v>200777</v>
      </c>
      <c r="B241" t="s">
        <v>181</v>
      </c>
      <c r="D241">
        <v>0</v>
      </c>
      <c r="E241">
        <v>0</v>
      </c>
      <c r="F241">
        <v>209999</v>
      </c>
      <c r="G241" t="s">
        <v>346</v>
      </c>
      <c r="H241" t="b">
        <f t="shared" si="3"/>
        <v>1</v>
      </c>
    </row>
    <row r="242" spans="1:8">
      <c r="A242">
        <v>200779</v>
      </c>
      <c r="B242" t="s">
        <v>182</v>
      </c>
      <c r="D242">
        <v>0</v>
      </c>
      <c r="E242">
        <v>0</v>
      </c>
      <c r="F242">
        <v>209999</v>
      </c>
      <c r="G242" t="s">
        <v>346</v>
      </c>
      <c r="H242" t="b">
        <f t="shared" si="3"/>
        <v>1</v>
      </c>
    </row>
    <row r="243" spans="1:8">
      <c r="A243">
        <v>200780</v>
      </c>
      <c r="B243" t="s">
        <v>183</v>
      </c>
      <c r="D243">
        <v>0</v>
      </c>
      <c r="E243">
        <v>0</v>
      </c>
      <c r="F243">
        <v>209999</v>
      </c>
      <c r="G243" t="s">
        <v>346</v>
      </c>
      <c r="H243" t="b">
        <f t="shared" si="3"/>
        <v>1</v>
      </c>
    </row>
    <row r="244" spans="1:8">
      <c r="A244">
        <v>200781</v>
      </c>
      <c r="B244" t="s">
        <v>461</v>
      </c>
      <c r="D244">
        <v>0</v>
      </c>
      <c r="E244">
        <v>0</v>
      </c>
      <c r="F244">
        <v>209999</v>
      </c>
      <c r="G244" t="s">
        <v>346</v>
      </c>
      <c r="H244" t="b">
        <f t="shared" si="3"/>
        <v>1</v>
      </c>
    </row>
    <row r="245" spans="1:8">
      <c r="A245">
        <v>200782</v>
      </c>
      <c r="B245" t="s">
        <v>462</v>
      </c>
      <c r="D245">
        <v>0</v>
      </c>
      <c r="E245">
        <v>0</v>
      </c>
      <c r="F245">
        <v>209999</v>
      </c>
      <c r="G245" t="s">
        <v>346</v>
      </c>
      <c r="H245" t="b">
        <f t="shared" si="3"/>
        <v>1</v>
      </c>
    </row>
    <row r="246" spans="1:8">
      <c r="A246">
        <v>200783</v>
      </c>
      <c r="B246" t="s">
        <v>463</v>
      </c>
      <c r="D246">
        <v>0</v>
      </c>
      <c r="E246">
        <v>0</v>
      </c>
      <c r="F246">
        <v>209999</v>
      </c>
      <c r="G246" t="s">
        <v>346</v>
      </c>
      <c r="H246" t="b">
        <f t="shared" si="3"/>
        <v>1</v>
      </c>
    </row>
    <row r="247" spans="1:8">
      <c r="A247">
        <v>200784</v>
      </c>
      <c r="B247" t="s">
        <v>464</v>
      </c>
      <c r="D247">
        <v>0</v>
      </c>
      <c r="E247">
        <v>0</v>
      </c>
      <c r="F247">
        <v>209999</v>
      </c>
      <c r="G247" t="s">
        <v>346</v>
      </c>
      <c r="H247" t="b">
        <f t="shared" si="3"/>
        <v>1</v>
      </c>
    </row>
    <row r="248" spans="1:8">
      <c r="A248">
        <v>200785</v>
      </c>
      <c r="B248" t="s">
        <v>465</v>
      </c>
      <c r="D248">
        <v>0</v>
      </c>
      <c r="E248">
        <v>0</v>
      </c>
      <c r="F248">
        <v>209999</v>
      </c>
      <c r="G248" t="s">
        <v>346</v>
      </c>
      <c r="H248" t="b">
        <f t="shared" si="3"/>
        <v>1</v>
      </c>
    </row>
    <row r="249" spans="1:8">
      <c r="A249">
        <v>200786</v>
      </c>
      <c r="B249" t="s">
        <v>466</v>
      </c>
      <c r="D249">
        <v>0</v>
      </c>
      <c r="E249">
        <v>0</v>
      </c>
      <c r="F249">
        <v>209999</v>
      </c>
      <c r="G249" t="s">
        <v>346</v>
      </c>
      <c r="H249" t="b">
        <f t="shared" si="3"/>
        <v>1</v>
      </c>
    </row>
    <row r="250" spans="1:8">
      <c r="A250">
        <v>200787</v>
      </c>
      <c r="B250" t="s">
        <v>467</v>
      </c>
      <c r="D250">
        <v>0</v>
      </c>
      <c r="E250">
        <v>0</v>
      </c>
      <c r="F250">
        <v>209999</v>
      </c>
      <c r="G250" t="s">
        <v>346</v>
      </c>
      <c r="H250" t="b">
        <f t="shared" si="3"/>
        <v>1</v>
      </c>
    </row>
    <row r="251" spans="1:8">
      <c r="A251">
        <v>200788</v>
      </c>
      <c r="B251" t="s">
        <v>468</v>
      </c>
      <c r="D251">
        <v>0</v>
      </c>
      <c r="E251">
        <v>0</v>
      </c>
      <c r="F251">
        <v>209999</v>
      </c>
      <c r="G251" t="s">
        <v>346</v>
      </c>
      <c r="H251" t="b">
        <f t="shared" si="3"/>
        <v>1</v>
      </c>
    </row>
    <row r="252" spans="1:8">
      <c r="A252">
        <v>200789</v>
      </c>
      <c r="B252" t="s">
        <v>469</v>
      </c>
      <c r="D252">
        <v>0</v>
      </c>
      <c r="E252">
        <v>0</v>
      </c>
      <c r="F252">
        <v>209999</v>
      </c>
      <c r="G252" t="s">
        <v>346</v>
      </c>
      <c r="H252" t="b">
        <f t="shared" si="3"/>
        <v>1</v>
      </c>
    </row>
    <row r="253" spans="1:8">
      <c r="A253">
        <v>200790</v>
      </c>
      <c r="B253" t="s">
        <v>470</v>
      </c>
      <c r="D253">
        <v>0</v>
      </c>
      <c r="E253">
        <v>0</v>
      </c>
      <c r="F253">
        <v>209999</v>
      </c>
      <c r="G253" t="s">
        <v>346</v>
      </c>
      <c r="H253" t="b">
        <f t="shared" si="3"/>
        <v>1</v>
      </c>
    </row>
    <row r="254" spans="1:8">
      <c r="A254">
        <v>200791</v>
      </c>
      <c r="B254" t="s">
        <v>471</v>
      </c>
      <c r="D254">
        <v>0</v>
      </c>
      <c r="E254">
        <v>0</v>
      </c>
      <c r="F254">
        <v>209999</v>
      </c>
      <c r="G254" t="s">
        <v>346</v>
      </c>
      <c r="H254" t="b">
        <f t="shared" si="3"/>
        <v>1</v>
      </c>
    </row>
    <row r="255" spans="1:8">
      <c r="A255">
        <v>200792</v>
      </c>
      <c r="B255" t="s">
        <v>472</v>
      </c>
      <c r="D255">
        <v>0</v>
      </c>
      <c r="E255">
        <v>0</v>
      </c>
      <c r="F255">
        <v>209999</v>
      </c>
      <c r="G255" t="s">
        <v>346</v>
      </c>
      <c r="H255" t="b">
        <f t="shared" si="3"/>
        <v>1</v>
      </c>
    </row>
    <row r="256" spans="1:8">
      <c r="A256">
        <v>200793</v>
      </c>
      <c r="B256" t="s">
        <v>171</v>
      </c>
      <c r="D256">
        <v>0</v>
      </c>
      <c r="E256">
        <v>0</v>
      </c>
      <c r="F256">
        <v>209999</v>
      </c>
      <c r="G256" t="s">
        <v>346</v>
      </c>
      <c r="H256" t="b">
        <f t="shared" si="3"/>
        <v>1</v>
      </c>
    </row>
    <row r="257" spans="1:8">
      <c r="A257">
        <v>200794</v>
      </c>
      <c r="B257" t="s">
        <v>473</v>
      </c>
      <c r="D257">
        <v>0</v>
      </c>
      <c r="E257">
        <v>0</v>
      </c>
      <c r="F257">
        <v>209999</v>
      </c>
      <c r="G257" t="s">
        <v>346</v>
      </c>
      <c r="H257" t="b">
        <f t="shared" si="3"/>
        <v>1</v>
      </c>
    </row>
    <row r="258" spans="1:8">
      <c r="A258">
        <v>200795</v>
      </c>
      <c r="B258" t="s">
        <v>474</v>
      </c>
      <c r="D258">
        <v>0</v>
      </c>
      <c r="E258">
        <v>0</v>
      </c>
      <c r="F258">
        <v>209999</v>
      </c>
      <c r="G258" t="s">
        <v>346</v>
      </c>
      <c r="H258" t="b">
        <f t="shared" ref="H258:H321" si="4">NOT(ISERROR(MATCH(A258,costCentres,0)))</f>
        <v>1</v>
      </c>
    </row>
    <row r="259" spans="1:8">
      <c r="A259">
        <v>200796</v>
      </c>
      <c r="B259" t="s">
        <v>475</v>
      </c>
      <c r="D259">
        <v>0</v>
      </c>
      <c r="E259">
        <v>0</v>
      </c>
      <c r="F259">
        <v>209999</v>
      </c>
      <c r="G259" t="s">
        <v>346</v>
      </c>
      <c r="H259" t="b">
        <f t="shared" si="4"/>
        <v>1</v>
      </c>
    </row>
    <row r="260" spans="1:8">
      <c r="A260">
        <v>200797</v>
      </c>
      <c r="B260" t="s">
        <v>476</v>
      </c>
      <c r="D260">
        <v>0</v>
      </c>
      <c r="E260">
        <v>0</v>
      </c>
      <c r="F260">
        <v>209999</v>
      </c>
      <c r="G260" t="s">
        <v>346</v>
      </c>
      <c r="H260" t="b">
        <f t="shared" si="4"/>
        <v>1</v>
      </c>
    </row>
    <row r="261" spans="1:8">
      <c r="A261">
        <v>200798</v>
      </c>
      <c r="B261" t="s">
        <v>477</v>
      </c>
      <c r="D261">
        <v>0</v>
      </c>
      <c r="E261">
        <v>0</v>
      </c>
      <c r="F261">
        <v>209999</v>
      </c>
      <c r="G261" t="s">
        <v>346</v>
      </c>
      <c r="H261" t="b">
        <f t="shared" si="4"/>
        <v>1</v>
      </c>
    </row>
    <row r="262" spans="1:8">
      <c r="A262">
        <v>200799</v>
      </c>
      <c r="B262" t="s">
        <v>478</v>
      </c>
      <c r="D262">
        <v>0</v>
      </c>
      <c r="E262">
        <v>0</v>
      </c>
      <c r="F262">
        <v>209999</v>
      </c>
      <c r="G262" t="s">
        <v>346</v>
      </c>
      <c r="H262" t="b">
        <f t="shared" si="4"/>
        <v>1</v>
      </c>
    </row>
    <row r="263" spans="1:8">
      <c r="A263">
        <v>200800</v>
      </c>
      <c r="B263" t="s">
        <v>184</v>
      </c>
      <c r="D263">
        <v>0</v>
      </c>
      <c r="E263">
        <v>0</v>
      </c>
      <c r="F263">
        <v>209999</v>
      </c>
      <c r="G263" t="s">
        <v>346</v>
      </c>
      <c r="H263" t="b">
        <f t="shared" si="4"/>
        <v>1</v>
      </c>
    </row>
    <row r="264" spans="1:8">
      <c r="A264">
        <v>200801</v>
      </c>
      <c r="B264" t="s">
        <v>479</v>
      </c>
      <c r="D264">
        <v>0</v>
      </c>
      <c r="E264">
        <v>0</v>
      </c>
      <c r="F264">
        <v>209999</v>
      </c>
      <c r="G264" t="s">
        <v>346</v>
      </c>
      <c r="H264" t="b">
        <f t="shared" si="4"/>
        <v>1</v>
      </c>
    </row>
    <row r="265" spans="1:8">
      <c r="A265">
        <v>200802</v>
      </c>
      <c r="B265" t="s">
        <v>480</v>
      </c>
      <c r="D265">
        <v>0</v>
      </c>
      <c r="E265">
        <v>0</v>
      </c>
      <c r="F265">
        <v>209999</v>
      </c>
      <c r="G265" t="s">
        <v>346</v>
      </c>
      <c r="H265" t="b">
        <f t="shared" si="4"/>
        <v>1</v>
      </c>
    </row>
    <row r="266" spans="1:8">
      <c r="A266">
        <v>200803</v>
      </c>
      <c r="B266" t="s">
        <v>481</v>
      </c>
      <c r="D266">
        <v>0</v>
      </c>
      <c r="E266">
        <v>0</v>
      </c>
      <c r="F266">
        <v>209999</v>
      </c>
      <c r="G266" t="s">
        <v>346</v>
      </c>
      <c r="H266" t="b">
        <f t="shared" si="4"/>
        <v>1</v>
      </c>
    </row>
    <row r="267" spans="1:8">
      <c r="A267">
        <v>200804</v>
      </c>
      <c r="B267" t="s">
        <v>482</v>
      </c>
      <c r="D267">
        <v>0</v>
      </c>
      <c r="E267">
        <v>0</v>
      </c>
      <c r="F267">
        <v>209999</v>
      </c>
      <c r="G267" t="s">
        <v>346</v>
      </c>
      <c r="H267" t="b">
        <f t="shared" si="4"/>
        <v>1</v>
      </c>
    </row>
    <row r="268" spans="1:8">
      <c r="A268">
        <v>200805</v>
      </c>
      <c r="B268" t="s">
        <v>483</v>
      </c>
      <c r="D268">
        <v>0</v>
      </c>
      <c r="E268">
        <v>0</v>
      </c>
      <c r="F268">
        <v>209999</v>
      </c>
      <c r="G268" t="s">
        <v>346</v>
      </c>
      <c r="H268" t="b">
        <f t="shared" si="4"/>
        <v>1</v>
      </c>
    </row>
    <row r="269" spans="1:8">
      <c r="A269">
        <v>200807</v>
      </c>
      <c r="B269" t="s">
        <v>484</v>
      </c>
      <c r="D269">
        <v>0</v>
      </c>
      <c r="E269">
        <v>0</v>
      </c>
      <c r="F269">
        <v>209999</v>
      </c>
      <c r="G269" t="s">
        <v>346</v>
      </c>
      <c r="H269" t="b">
        <f t="shared" si="4"/>
        <v>1</v>
      </c>
    </row>
    <row r="270" spans="1:8">
      <c r="A270">
        <v>200808</v>
      </c>
      <c r="B270" t="s">
        <v>485</v>
      </c>
      <c r="D270">
        <v>0</v>
      </c>
      <c r="E270">
        <v>0</v>
      </c>
      <c r="F270">
        <v>209999</v>
      </c>
      <c r="G270" t="s">
        <v>346</v>
      </c>
      <c r="H270" t="b">
        <f t="shared" si="4"/>
        <v>1</v>
      </c>
    </row>
    <row r="271" spans="1:8">
      <c r="A271">
        <v>200809</v>
      </c>
      <c r="B271" t="s">
        <v>486</v>
      </c>
      <c r="D271">
        <v>0</v>
      </c>
      <c r="E271">
        <v>0</v>
      </c>
      <c r="F271">
        <v>209999</v>
      </c>
      <c r="G271" t="s">
        <v>346</v>
      </c>
      <c r="H271" t="b">
        <f t="shared" si="4"/>
        <v>1</v>
      </c>
    </row>
    <row r="272" spans="1:8">
      <c r="A272">
        <v>200810</v>
      </c>
      <c r="B272" t="s">
        <v>487</v>
      </c>
      <c r="D272">
        <v>0</v>
      </c>
      <c r="E272">
        <v>0</v>
      </c>
      <c r="F272">
        <v>209999</v>
      </c>
      <c r="G272" t="s">
        <v>346</v>
      </c>
      <c r="H272" t="b">
        <f t="shared" si="4"/>
        <v>1</v>
      </c>
    </row>
    <row r="273" spans="1:8">
      <c r="A273">
        <v>200811</v>
      </c>
      <c r="B273" t="s">
        <v>488</v>
      </c>
      <c r="D273">
        <v>0</v>
      </c>
      <c r="E273">
        <v>0</v>
      </c>
      <c r="F273">
        <v>209999</v>
      </c>
      <c r="G273" t="s">
        <v>346</v>
      </c>
      <c r="H273" t="b">
        <f t="shared" si="4"/>
        <v>1</v>
      </c>
    </row>
    <row r="274" spans="1:8">
      <c r="A274">
        <v>200812</v>
      </c>
      <c r="B274" t="s">
        <v>489</v>
      </c>
      <c r="D274">
        <v>0</v>
      </c>
      <c r="E274">
        <v>0</v>
      </c>
      <c r="F274">
        <v>209999</v>
      </c>
      <c r="G274" t="s">
        <v>346</v>
      </c>
      <c r="H274" t="b">
        <f t="shared" si="4"/>
        <v>1</v>
      </c>
    </row>
    <row r="275" spans="1:8">
      <c r="A275">
        <v>200813</v>
      </c>
      <c r="B275" t="s">
        <v>490</v>
      </c>
      <c r="D275">
        <v>0</v>
      </c>
      <c r="E275">
        <v>0</v>
      </c>
      <c r="F275">
        <v>209999</v>
      </c>
      <c r="G275" t="s">
        <v>346</v>
      </c>
      <c r="H275" t="b">
        <f t="shared" si="4"/>
        <v>1</v>
      </c>
    </row>
    <row r="276" spans="1:8">
      <c r="A276">
        <v>200814</v>
      </c>
      <c r="B276" t="s">
        <v>491</v>
      </c>
      <c r="D276">
        <v>0</v>
      </c>
      <c r="E276">
        <v>0</v>
      </c>
      <c r="F276">
        <v>209999</v>
      </c>
      <c r="G276" t="s">
        <v>346</v>
      </c>
      <c r="H276" t="b">
        <f t="shared" si="4"/>
        <v>1</v>
      </c>
    </row>
    <row r="277" spans="1:8">
      <c r="A277">
        <v>200815</v>
      </c>
      <c r="B277" t="s">
        <v>492</v>
      </c>
      <c r="D277">
        <v>0</v>
      </c>
      <c r="E277">
        <v>0</v>
      </c>
      <c r="F277">
        <v>209999</v>
      </c>
      <c r="G277" t="s">
        <v>346</v>
      </c>
      <c r="H277" t="b">
        <f t="shared" si="4"/>
        <v>1</v>
      </c>
    </row>
    <row r="278" spans="1:8">
      <c r="A278">
        <v>200816</v>
      </c>
      <c r="B278" t="s">
        <v>493</v>
      </c>
      <c r="D278">
        <v>0</v>
      </c>
      <c r="E278">
        <v>0</v>
      </c>
      <c r="F278">
        <v>209999</v>
      </c>
      <c r="G278" t="s">
        <v>346</v>
      </c>
      <c r="H278" t="b">
        <f t="shared" si="4"/>
        <v>1</v>
      </c>
    </row>
    <row r="279" spans="1:8">
      <c r="A279">
        <v>200817</v>
      </c>
      <c r="B279" t="s">
        <v>494</v>
      </c>
      <c r="D279">
        <v>0</v>
      </c>
      <c r="E279">
        <v>0</v>
      </c>
      <c r="F279">
        <v>209999</v>
      </c>
      <c r="G279" t="s">
        <v>346</v>
      </c>
      <c r="H279" t="b">
        <f t="shared" si="4"/>
        <v>1</v>
      </c>
    </row>
    <row r="280" spans="1:8">
      <c r="A280">
        <v>200818</v>
      </c>
      <c r="B280" t="s">
        <v>495</v>
      </c>
      <c r="D280">
        <v>0</v>
      </c>
      <c r="E280">
        <v>0</v>
      </c>
      <c r="F280">
        <v>209999</v>
      </c>
      <c r="G280" t="s">
        <v>346</v>
      </c>
      <c r="H280" t="b">
        <f t="shared" si="4"/>
        <v>1</v>
      </c>
    </row>
    <row r="281" spans="1:8">
      <c r="A281">
        <v>200819</v>
      </c>
      <c r="B281" t="s">
        <v>496</v>
      </c>
      <c r="D281">
        <v>0</v>
      </c>
      <c r="E281">
        <v>0</v>
      </c>
      <c r="F281">
        <v>209999</v>
      </c>
      <c r="G281" t="s">
        <v>346</v>
      </c>
      <c r="H281" t="b">
        <f t="shared" si="4"/>
        <v>1</v>
      </c>
    </row>
    <row r="282" spans="1:8">
      <c r="A282">
        <v>200820</v>
      </c>
      <c r="B282" t="s">
        <v>497</v>
      </c>
      <c r="D282">
        <v>0</v>
      </c>
      <c r="E282">
        <v>0</v>
      </c>
      <c r="F282">
        <v>209999</v>
      </c>
      <c r="G282" t="s">
        <v>346</v>
      </c>
      <c r="H282" t="b">
        <f t="shared" si="4"/>
        <v>1</v>
      </c>
    </row>
    <row r="283" spans="1:8">
      <c r="A283">
        <v>200822</v>
      </c>
      <c r="B283" t="s">
        <v>498</v>
      </c>
      <c r="D283">
        <v>0</v>
      </c>
      <c r="E283">
        <v>0</v>
      </c>
      <c r="F283">
        <v>209999</v>
      </c>
      <c r="G283" t="s">
        <v>346</v>
      </c>
      <c r="H283" t="b">
        <f t="shared" si="4"/>
        <v>1</v>
      </c>
    </row>
    <row r="284" spans="1:8">
      <c r="A284">
        <v>200823</v>
      </c>
      <c r="B284" t="s">
        <v>499</v>
      </c>
      <c r="D284">
        <v>0</v>
      </c>
      <c r="E284">
        <v>0</v>
      </c>
      <c r="F284">
        <v>209999</v>
      </c>
      <c r="G284" t="s">
        <v>346</v>
      </c>
      <c r="H284" t="b">
        <f t="shared" si="4"/>
        <v>1</v>
      </c>
    </row>
    <row r="285" spans="1:8">
      <c r="A285">
        <v>200824</v>
      </c>
      <c r="B285" t="s">
        <v>500</v>
      </c>
      <c r="D285">
        <v>0</v>
      </c>
      <c r="E285">
        <v>0</v>
      </c>
      <c r="F285">
        <v>209999</v>
      </c>
      <c r="G285" t="s">
        <v>346</v>
      </c>
      <c r="H285" t="b">
        <f t="shared" si="4"/>
        <v>1</v>
      </c>
    </row>
    <row r="286" spans="1:8">
      <c r="A286">
        <v>200825</v>
      </c>
      <c r="B286" t="s">
        <v>501</v>
      </c>
      <c r="D286">
        <v>0</v>
      </c>
      <c r="E286">
        <v>0</v>
      </c>
      <c r="F286">
        <v>209999</v>
      </c>
      <c r="G286" t="s">
        <v>346</v>
      </c>
      <c r="H286" t="b">
        <f t="shared" si="4"/>
        <v>1</v>
      </c>
    </row>
    <row r="287" spans="1:8">
      <c r="A287">
        <v>200826</v>
      </c>
      <c r="B287" t="s">
        <v>502</v>
      </c>
      <c r="D287">
        <v>0</v>
      </c>
      <c r="E287">
        <v>0</v>
      </c>
      <c r="F287">
        <v>209999</v>
      </c>
      <c r="G287" t="s">
        <v>346</v>
      </c>
      <c r="H287" t="b">
        <f t="shared" si="4"/>
        <v>1</v>
      </c>
    </row>
    <row r="288" spans="1:8">
      <c r="A288">
        <v>200827</v>
      </c>
      <c r="B288" t="s">
        <v>503</v>
      </c>
      <c r="D288">
        <v>0</v>
      </c>
      <c r="E288">
        <v>0</v>
      </c>
      <c r="F288">
        <v>209999</v>
      </c>
      <c r="G288" t="s">
        <v>346</v>
      </c>
      <c r="H288" t="b">
        <f t="shared" si="4"/>
        <v>1</v>
      </c>
    </row>
    <row r="289" spans="1:8">
      <c r="A289">
        <v>200828</v>
      </c>
      <c r="B289" t="s">
        <v>504</v>
      </c>
      <c r="D289">
        <v>0</v>
      </c>
      <c r="E289">
        <v>0</v>
      </c>
      <c r="F289">
        <v>209999</v>
      </c>
      <c r="G289" t="s">
        <v>346</v>
      </c>
      <c r="H289" t="b">
        <f t="shared" si="4"/>
        <v>1</v>
      </c>
    </row>
    <row r="290" spans="1:8">
      <c r="A290">
        <v>200829</v>
      </c>
      <c r="B290" t="s">
        <v>505</v>
      </c>
      <c r="D290">
        <v>0</v>
      </c>
      <c r="E290">
        <v>0</v>
      </c>
      <c r="F290">
        <v>209999</v>
      </c>
      <c r="G290" t="s">
        <v>346</v>
      </c>
      <c r="H290" t="b">
        <f t="shared" si="4"/>
        <v>1</v>
      </c>
    </row>
    <row r="291" spans="1:8">
      <c r="A291">
        <v>200830</v>
      </c>
      <c r="B291" t="s">
        <v>506</v>
      </c>
      <c r="D291">
        <v>0</v>
      </c>
      <c r="E291">
        <v>0</v>
      </c>
      <c r="F291">
        <v>209999</v>
      </c>
      <c r="G291" t="s">
        <v>346</v>
      </c>
      <c r="H291" t="b">
        <f t="shared" si="4"/>
        <v>1</v>
      </c>
    </row>
    <row r="292" spans="1:8">
      <c r="A292">
        <v>200831</v>
      </c>
      <c r="B292" t="s">
        <v>507</v>
      </c>
      <c r="D292">
        <v>0</v>
      </c>
      <c r="E292">
        <v>0</v>
      </c>
      <c r="F292">
        <v>209999</v>
      </c>
      <c r="G292" t="s">
        <v>346</v>
      </c>
      <c r="H292" t="b">
        <f t="shared" si="4"/>
        <v>1</v>
      </c>
    </row>
    <row r="293" spans="1:8">
      <c r="A293">
        <v>200832</v>
      </c>
      <c r="B293" t="s">
        <v>508</v>
      </c>
      <c r="D293">
        <v>0</v>
      </c>
      <c r="E293">
        <v>0</v>
      </c>
      <c r="F293">
        <v>209999</v>
      </c>
      <c r="G293" t="s">
        <v>346</v>
      </c>
      <c r="H293" t="b">
        <f t="shared" si="4"/>
        <v>1</v>
      </c>
    </row>
    <row r="294" spans="1:8">
      <c r="A294">
        <v>200833</v>
      </c>
      <c r="B294" t="s">
        <v>509</v>
      </c>
      <c r="D294">
        <v>0</v>
      </c>
      <c r="E294">
        <v>0</v>
      </c>
      <c r="F294">
        <v>209999</v>
      </c>
      <c r="G294" t="s">
        <v>346</v>
      </c>
      <c r="H294" t="b">
        <f t="shared" si="4"/>
        <v>1</v>
      </c>
    </row>
    <row r="295" spans="1:8">
      <c r="A295">
        <v>200834</v>
      </c>
      <c r="B295" t="s">
        <v>510</v>
      </c>
      <c r="D295">
        <v>0</v>
      </c>
      <c r="E295">
        <v>0</v>
      </c>
      <c r="F295">
        <v>209999</v>
      </c>
      <c r="G295" t="s">
        <v>346</v>
      </c>
      <c r="H295" t="b">
        <f t="shared" si="4"/>
        <v>1</v>
      </c>
    </row>
    <row r="296" spans="1:8">
      <c r="A296">
        <v>200835</v>
      </c>
      <c r="B296" t="s">
        <v>511</v>
      </c>
      <c r="D296">
        <v>0</v>
      </c>
      <c r="E296">
        <v>0</v>
      </c>
      <c r="F296">
        <v>209999</v>
      </c>
      <c r="G296" t="s">
        <v>346</v>
      </c>
      <c r="H296" t="b">
        <f t="shared" si="4"/>
        <v>1</v>
      </c>
    </row>
    <row r="297" spans="1:8">
      <c r="A297">
        <v>200836</v>
      </c>
      <c r="B297" t="s">
        <v>512</v>
      </c>
      <c r="D297">
        <v>0</v>
      </c>
      <c r="E297">
        <v>0</v>
      </c>
      <c r="F297">
        <v>209999</v>
      </c>
      <c r="G297" t="s">
        <v>346</v>
      </c>
      <c r="H297" t="b">
        <f t="shared" si="4"/>
        <v>1</v>
      </c>
    </row>
    <row r="298" spans="1:8">
      <c r="A298">
        <v>200837</v>
      </c>
      <c r="B298" t="s">
        <v>513</v>
      </c>
      <c r="D298">
        <v>0</v>
      </c>
      <c r="E298">
        <v>0</v>
      </c>
      <c r="F298">
        <v>209999</v>
      </c>
      <c r="G298" t="s">
        <v>346</v>
      </c>
      <c r="H298" t="b">
        <f t="shared" si="4"/>
        <v>1</v>
      </c>
    </row>
    <row r="299" spans="1:8">
      <c r="A299">
        <v>200838</v>
      </c>
      <c r="B299" t="s">
        <v>514</v>
      </c>
      <c r="D299">
        <v>0</v>
      </c>
      <c r="E299">
        <v>0</v>
      </c>
      <c r="F299">
        <v>209999</v>
      </c>
      <c r="G299" t="s">
        <v>346</v>
      </c>
      <c r="H299" t="b">
        <f t="shared" si="4"/>
        <v>1</v>
      </c>
    </row>
    <row r="300" spans="1:8">
      <c r="A300">
        <v>200839</v>
      </c>
      <c r="B300" t="s">
        <v>515</v>
      </c>
      <c r="D300">
        <v>0</v>
      </c>
      <c r="E300">
        <v>0</v>
      </c>
      <c r="F300">
        <v>209999</v>
      </c>
      <c r="G300" t="s">
        <v>346</v>
      </c>
      <c r="H300" t="b">
        <f t="shared" si="4"/>
        <v>1</v>
      </c>
    </row>
    <row r="301" spans="1:8">
      <c r="A301">
        <v>200840</v>
      </c>
      <c r="B301" t="s">
        <v>516</v>
      </c>
      <c r="D301">
        <v>0</v>
      </c>
      <c r="E301">
        <v>0</v>
      </c>
      <c r="F301">
        <v>209999</v>
      </c>
      <c r="G301" t="s">
        <v>346</v>
      </c>
      <c r="H301" t="b">
        <f t="shared" si="4"/>
        <v>1</v>
      </c>
    </row>
    <row r="302" spans="1:8">
      <c r="A302">
        <v>200841</v>
      </c>
      <c r="B302" t="s">
        <v>517</v>
      </c>
      <c r="D302">
        <v>0</v>
      </c>
      <c r="E302">
        <v>0</v>
      </c>
      <c r="F302">
        <v>209999</v>
      </c>
      <c r="G302" t="s">
        <v>346</v>
      </c>
      <c r="H302" t="b">
        <f t="shared" si="4"/>
        <v>1</v>
      </c>
    </row>
    <row r="303" spans="1:8">
      <c r="A303">
        <v>200842</v>
      </c>
      <c r="B303" t="s">
        <v>518</v>
      </c>
      <c r="D303">
        <v>0</v>
      </c>
      <c r="E303">
        <v>0</v>
      </c>
      <c r="F303">
        <v>209999</v>
      </c>
      <c r="G303" t="s">
        <v>346</v>
      </c>
      <c r="H303" t="b">
        <f t="shared" si="4"/>
        <v>1</v>
      </c>
    </row>
    <row r="304" spans="1:8">
      <c r="A304">
        <v>200843</v>
      </c>
      <c r="B304" t="s">
        <v>519</v>
      </c>
      <c r="D304">
        <v>0</v>
      </c>
      <c r="E304">
        <v>0</v>
      </c>
      <c r="F304">
        <v>209999</v>
      </c>
      <c r="G304" t="s">
        <v>346</v>
      </c>
      <c r="H304" t="b">
        <f t="shared" si="4"/>
        <v>1</v>
      </c>
    </row>
    <row r="305" spans="1:8">
      <c r="A305">
        <v>200844</v>
      </c>
      <c r="B305" t="s">
        <v>520</v>
      </c>
      <c r="D305">
        <v>0</v>
      </c>
      <c r="E305">
        <v>0</v>
      </c>
      <c r="F305">
        <v>209999</v>
      </c>
      <c r="G305" t="s">
        <v>346</v>
      </c>
      <c r="H305" t="b">
        <f t="shared" si="4"/>
        <v>1</v>
      </c>
    </row>
    <row r="306" spans="1:8">
      <c r="A306">
        <v>201100</v>
      </c>
      <c r="B306" t="s">
        <v>185</v>
      </c>
      <c r="D306">
        <v>0</v>
      </c>
      <c r="E306">
        <v>0</v>
      </c>
      <c r="F306">
        <v>209999</v>
      </c>
      <c r="G306" t="s">
        <v>346</v>
      </c>
      <c r="H306" t="b">
        <f t="shared" si="4"/>
        <v>1</v>
      </c>
    </row>
    <row r="307" spans="1:8">
      <c r="A307">
        <v>201101</v>
      </c>
      <c r="B307" t="s">
        <v>186</v>
      </c>
      <c r="D307">
        <v>0</v>
      </c>
      <c r="E307">
        <v>0</v>
      </c>
      <c r="F307">
        <v>209999</v>
      </c>
      <c r="G307" t="s">
        <v>346</v>
      </c>
      <c r="H307" t="b">
        <f t="shared" si="4"/>
        <v>1</v>
      </c>
    </row>
    <row r="308" spans="1:8">
      <c r="A308">
        <v>201102</v>
      </c>
      <c r="B308" t="s">
        <v>187</v>
      </c>
      <c r="D308">
        <v>0</v>
      </c>
      <c r="E308">
        <v>0</v>
      </c>
      <c r="F308">
        <v>209999</v>
      </c>
      <c r="G308" t="s">
        <v>346</v>
      </c>
      <c r="H308" t="b">
        <f t="shared" si="4"/>
        <v>1</v>
      </c>
    </row>
    <row r="309" spans="1:8">
      <c r="A309">
        <v>201103</v>
      </c>
      <c r="B309" t="s">
        <v>521</v>
      </c>
      <c r="D309">
        <v>0</v>
      </c>
      <c r="E309">
        <v>0</v>
      </c>
      <c r="F309">
        <v>209999</v>
      </c>
      <c r="G309" t="s">
        <v>346</v>
      </c>
      <c r="H309" t="b">
        <f t="shared" si="4"/>
        <v>1</v>
      </c>
    </row>
    <row r="310" spans="1:8">
      <c r="A310">
        <v>211000</v>
      </c>
      <c r="B310" t="s">
        <v>188</v>
      </c>
      <c r="D310">
        <v>0</v>
      </c>
      <c r="E310">
        <v>0</v>
      </c>
      <c r="F310">
        <v>209999</v>
      </c>
      <c r="G310" t="s">
        <v>346</v>
      </c>
      <c r="H310" t="b">
        <f t="shared" si="4"/>
        <v>1</v>
      </c>
    </row>
    <row r="311" spans="1:8">
      <c r="A311">
        <v>211050</v>
      </c>
      <c r="B311" t="s">
        <v>189</v>
      </c>
      <c r="D311">
        <v>0</v>
      </c>
      <c r="E311">
        <v>0</v>
      </c>
      <c r="F311">
        <v>209999</v>
      </c>
      <c r="G311" t="s">
        <v>346</v>
      </c>
      <c r="H311" t="b">
        <f t="shared" si="4"/>
        <v>1</v>
      </c>
    </row>
    <row r="312" spans="1:8">
      <c r="A312">
        <v>212000</v>
      </c>
      <c r="B312" t="s">
        <v>522</v>
      </c>
      <c r="D312">
        <v>0</v>
      </c>
      <c r="E312">
        <v>200001</v>
      </c>
      <c r="F312">
        <v>209912</v>
      </c>
      <c r="G312" t="s">
        <v>346</v>
      </c>
      <c r="H312" t="b">
        <f t="shared" si="4"/>
        <v>1</v>
      </c>
    </row>
    <row r="313" spans="1:8">
      <c r="A313">
        <v>213000</v>
      </c>
      <c r="B313" t="s">
        <v>523</v>
      </c>
      <c r="D313">
        <v>0</v>
      </c>
      <c r="E313">
        <v>0</v>
      </c>
      <c r="F313">
        <v>209999</v>
      </c>
      <c r="G313" t="s">
        <v>346</v>
      </c>
      <c r="H313" t="b">
        <f t="shared" si="4"/>
        <v>1</v>
      </c>
    </row>
    <row r="314" spans="1:8">
      <c r="A314">
        <v>213005</v>
      </c>
      <c r="B314" t="s">
        <v>524</v>
      </c>
      <c r="D314">
        <v>0</v>
      </c>
      <c r="E314">
        <v>0</v>
      </c>
      <c r="F314">
        <v>209999</v>
      </c>
      <c r="G314" t="s">
        <v>346</v>
      </c>
      <c r="H314" t="b">
        <f t="shared" si="4"/>
        <v>1</v>
      </c>
    </row>
    <row r="315" spans="1:8">
      <c r="A315">
        <v>213010</v>
      </c>
      <c r="B315" t="s">
        <v>525</v>
      </c>
      <c r="D315">
        <v>0</v>
      </c>
      <c r="E315">
        <v>0</v>
      </c>
      <c r="F315">
        <v>209999</v>
      </c>
      <c r="G315" t="s">
        <v>346</v>
      </c>
      <c r="H315" t="b">
        <f t="shared" si="4"/>
        <v>1</v>
      </c>
    </row>
    <row r="316" spans="1:8">
      <c r="A316">
        <v>215000</v>
      </c>
      <c r="B316" t="s">
        <v>190</v>
      </c>
      <c r="D316">
        <v>0</v>
      </c>
      <c r="E316">
        <v>0</v>
      </c>
      <c r="F316">
        <v>209999</v>
      </c>
      <c r="G316" t="s">
        <v>346</v>
      </c>
      <c r="H316" t="b">
        <f t="shared" si="4"/>
        <v>1</v>
      </c>
    </row>
    <row r="317" spans="1:8">
      <c r="A317">
        <v>221000</v>
      </c>
      <c r="B317" t="s">
        <v>191</v>
      </c>
      <c r="D317">
        <v>0</v>
      </c>
      <c r="E317">
        <v>200001</v>
      </c>
      <c r="F317">
        <v>209912</v>
      </c>
      <c r="G317" t="s">
        <v>346</v>
      </c>
      <c r="H317" t="b">
        <f t="shared" si="4"/>
        <v>1</v>
      </c>
    </row>
    <row r="318" spans="1:8">
      <c r="A318">
        <v>221051</v>
      </c>
      <c r="B318" t="s">
        <v>526</v>
      </c>
      <c r="D318">
        <v>0</v>
      </c>
      <c r="E318">
        <v>0</v>
      </c>
      <c r="F318">
        <v>209999</v>
      </c>
      <c r="G318" t="s">
        <v>346</v>
      </c>
      <c r="H318" t="b">
        <f t="shared" si="4"/>
        <v>1</v>
      </c>
    </row>
    <row r="319" spans="1:8">
      <c r="A319">
        <v>222100</v>
      </c>
      <c r="B319" t="s">
        <v>192</v>
      </c>
      <c r="D319">
        <v>0</v>
      </c>
      <c r="E319">
        <v>0</v>
      </c>
      <c r="F319">
        <v>209999</v>
      </c>
      <c r="G319" t="s">
        <v>346</v>
      </c>
      <c r="H319" t="b">
        <f t="shared" si="4"/>
        <v>1</v>
      </c>
    </row>
    <row r="320" spans="1:8">
      <c r="A320">
        <v>222151</v>
      </c>
      <c r="B320" t="s">
        <v>193</v>
      </c>
      <c r="D320">
        <v>0</v>
      </c>
      <c r="E320">
        <v>0</v>
      </c>
      <c r="F320">
        <v>209999</v>
      </c>
      <c r="G320" t="s">
        <v>346</v>
      </c>
      <c r="H320" t="b">
        <f t="shared" si="4"/>
        <v>1</v>
      </c>
    </row>
    <row r="321" spans="1:8">
      <c r="A321">
        <v>223000</v>
      </c>
      <c r="B321" t="s">
        <v>194</v>
      </c>
      <c r="D321">
        <v>0</v>
      </c>
      <c r="E321">
        <v>200001</v>
      </c>
      <c r="F321">
        <v>209912</v>
      </c>
      <c r="G321" t="s">
        <v>346</v>
      </c>
      <c r="H321" t="b">
        <f t="shared" si="4"/>
        <v>1</v>
      </c>
    </row>
    <row r="322" spans="1:8">
      <c r="A322">
        <v>230000</v>
      </c>
      <c r="B322" t="s">
        <v>195</v>
      </c>
      <c r="D322">
        <v>0</v>
      </c>
      <c r="E322">
        <v>0</v>
      </c>
      <c r="F322">
        <v>209999</v>
      </c>
      <c r="G322" t="s">
        <v>346</v>
      </c>
      <c r="H322" t="b">
        <f t="shared" ref="H322:H385" si="5">NOT(ISERROR(MATCH(A322,costCentres,0)))</f>
        <v>1</v>
      </c>
    </row>
    <row r="323" spans="1:8">
      <c r="A323">
        <v>250000</v>
      </c>
      <c r="B323" t="s">
        <v>196</v>
      </c>
      <c r="D323">
        <v>0</v>
      </c>
      <c r="E323">
        <v>0</v>
      </c>
      <c r="F323">
        <v>209999</v>
      </c>
      <c r="G323" t="s">
        <v>346</v>
      </c>
      <c r="H323" t="b">
        <f t="shared" si="5"/>
        <v>1</v>
      </c>
    </row>
    <row r="324" spans="1:8">
      <c r="A324">
        <v>250001</v>
      </c>
      <c r="B324" t="s">
        <v>197</v>
      </c>
      <c r="D324">
        <v>0</v>
      </c>
      <c r="E324">
        <v>0</v>
      </c>
      <c r="F324">
        <v>209999</v>
      </c>
      <c r="G324" t="s">
        <v>346</v>
      </c>
      <c r="H324" t="b">
        <f t="shared" si="5"/>
        <v>1</v>
      </c>
    </row>
    <row r="325" spans="1:8">
      <c r="A325">
        <v>250002</v>
      </c>
      <c r="B325" t="s">
        <v>198</v>
      </c>
      <c r="D325">
        <v>0</v>
      </c>
      <c r="E325">
        <v>0</v>
      </c>
      <c r="F325">
        <v>209999</v>
      </c>
      <c r="G325" t="s">
        <v>346</v>
      </c>
      <c r="H325" t="b">
        <f t="shared" si="5"/>
        <v>1</v>
      </c>
    </row>
    <row r="326" spans="1:8">
      <c r="A326">
        <v>250005</v>
      </c>
      <c r="B326" t="s">
        <v>199</v>
      </c>
      <c r="D326">
        <v>0</v>
      </c>
      <c r="E326">
        <v>0</v>
      </c>
      <c r="F326">
        <v>209999</v>
      </c>
      <c r="G326" t="s">
        <v>346</v>
      </c>
      <c r="H326" t="b">
        <f t="shared" si="5"/>
        <v>1</v>
      </c>
    </row>
    <row r="327" spans="1:8">
      <c r="A327">
        <v>250200</v>
      </c>
      <c r="B327" t="s">
        <v>200</v>
      </c>
      <c r="D327">
        <v>0</v>
      </c>
      <c r="E327">
        <v>0</v>
      </c>
      <c r="F327">
        <v>209999</v>
      </c>
      <c r="G327" t="s">
        <v>346</v>
      </c>
      <c r="H327" t="b">
        <f t="shared" si="5"/>
        <v>1</v>
      </c>
    </row>
    <row r="328" spans="1:8">
      <c r="A328">
        <v>250250</v>
      </c>
      <c r="B328" t="s">
        <v>201</v>
      </c>
      <c r="D328">
        <v>0</v>
      </c>
      <c r="E328">
        <v>0</v>
      </c>
      <c r="F328">
        <v>209999</v>
      </c>
      <c r="G328" t="s">
        <v>346</v>
      </c>
      <c r="H328" t="b">
        <f t="shared" si="5"/>
        <v>1</v>
      </c>
    </row>
    <row r="329" spans="1:8">
      <c r="A329">
        <v>250750</v>
      </c>
      <c r="B329" t="s">
        <v>202</v>
      </c>
      <c r="D329">
        <v>0</v>
      </c>
      <c r="E329">
        <v>0</v>
      </c>
      <c r="F329">
        <v>209999</v>
      </c>
      <c r="G329" t="s">
        <v>346</v>
      </c>
      <c r="H329" t="b">
        <f t="shared" si="5"/>
        <v>1</v>
      </c>
    </row>
    <row r="330" spans="1:8">
      <c r="A330">
        <v>250800</v>
      </c>
      <c r="B330" t="s">
        <v>203</v>
      </c>
      <c r="D330">
        <v>0</v>
      </c>
      <c r="E330">
        <v>0</v>
      </c>
      <c r="F330">
        <v>209999</v>
      </c>
      <c r="G330" t="s">
        <v>346</v>
      </c>
      <c r="H330" t="b">
        <f t="shared" si="5"/>
        <v>1</v>
      </c>
    </row>
    <row r="331" spans="1:8">
      <c r="A331">
        <v>250850</v>
      </c>
      <c r="B331" t="s">
        <v>204</v>
      </c>
      <c r="D331">
        <v>0</v>
      </c>
      <c r="E331">
        <v>0</v>
      </c>
      <c r="F331">
        <v>209999</v>
      </c>
      <c r="G331" t="s">
        <v>346</v>
      </c>
      <c r="H331" t="b">
        <f t="shared" si="5"/>
        <v>1</v>
      </c>
    </row>
    <row r="332" spans="1:8">
      <c r="A332">
        <v>250950</v>
      </c>
      <c r="B332" t="s">
        <v>205</v>
      </c>
      <c r="D332">
        <v>0</v>
      </c>
      <c r="E332">
        <v>0</v>
      </c>
      <c r="F332">
        <v>209999</v>
      </c>
      <c r="G332" t="s">
        <v>346</v>
      </c>
      <c r="H332" t="b">
        <f t="shared" si="5"/>
        <v>1</v>
      </c>
    </row>
    <row r="333" spans="1:8">
      <c r="A333">
        <v>260000</v>
      </c>
      <c r="B333" t="s">
        <v>206</v>
      </c>
      <c r="D333">
        <v>0</v>
      </c>
      <c r="E333">
        <v>200001</v>
      </c>
      <c r="F333">
        <v>209912</v>
      </c>
      <c r="G333" t="s">
        <v>346</v>
      </c>
      <c r="H333" t="b">
        <f t="shared" si="5"/>
        <v>1</v>
      </c>
    </row>
    <row r="334" spans="1:8">
      <c r="A334">
        <v>320100</v>
      </c>
      <c r="B334" t="s">
        <v>207</v>
      </c>
      <c r="D334">
        <v>0</v>
      </c>
      <c r="E334">
        <v>0</v>
      </c>
      <c r="F334">
        <v>209999</v>
      </c>
      <c r="G334" t="s">
        <v>346</v>
      </c>
      <c r="H334" t="b">
        <f t="shared" si="5"/>
        <v>1</v>
      </c>
    </row>
    <row r="335" spans="1:8">
      <c r="A335">
        <v>400000</v>
      </c>
      <c r="B335" t="s">
        <v>527</v>
      </c>
      <c r="D335">
        <v>0</v>
      </c>
      <c r="E335">
        <v>200001</v>
      </c>
      <c r="F335">
        <v>209912</v>
      </c>
      <c r="G335" t="s">
        <v>346</v>
      </c>
      <c r="H335" t="b">
        <f t="shared" si="5"/>
        <v>1</v>
      </c>
    </row>
    <row r="336" spans="1:8">
      <c r="A336">
        <v>400001</v>
      </c>
      <c r="B336" t="s">
        <v>208</v>
      </c>
      <c r="D336">
        <v>0</v>
      </c>
      <c r="E336">
        <v>0</v>
      </c>
      <c r="F336">
        <v>209999</v>
      </c>
      <c r="G336" t="s">
        <v>346</v>
      </c>
      <c r="H336" t="b">
        <f t="shared" si="5"/>
        <v>1</v>
      </c>
    </row>
    <row r="337" spans="1:8">
      <c r="A337">
        <v>400002</v>
      </c>
      <c r="B337" t="s">
        <v>528</v>
      </c>
      <c r="D337">
        <v>0</v>
      </c>
      <c r="E337">
        <v>0</v>
      </c>
      <c r="F337">
        <v>209999</v>
      </c>
      <c r="G337" t="s">
        <v>346</v>
      </c>
      <c r="H337" t="b">
        <f t="shared" si="5"/>
        <v>1</v>
      </c>
    </row>
    <row r="338" spans="1:8">
      <c r="A338">
        <v>405000</v>
      </c>
      <c r="B338" t="s">
        <v>209</v>
      </c>
      <c r="D338">
        <v>0</v>
      </c>
      <c r="E338">
        <v>0</v>
      </c>
      <c r="F338">
        <v>209999</v>
      </c>
      <c r="G338" t="s">
        <v>346</v>
      </c>
      <c r="H338" t="b">
        <f t="shared" si="5"/>
        <v>1</v>
      </c>
    </row>
    <row r="339" spans="1:8">
      <c r="A339">
        <v>405100</v>
      </c>
      <c r="B339" t="s">
        <v>210</v>
      </c>
      <c r="D339">
        <v>0</v>
      </c>
      <c r="E339">
        <v>0</v>
      </c>
      <c r="F339">
        <v>209999</v>
      </c>
      <c r="G339" t="s">
        <v>346</v>
      </c>
      <c r="H339" t="b">
        <f t="shared" si="5"/>
        <v>1</v>
      </c>
    </row>
    <row r="340" spans="1:8">
      <c r="A340">
        <v>405200</v>
      </c>
      <c r="B340" t="s">
        <v>211</v>
      </c>
      <c r="D340">
        <v>0</v>
      </c>
      <c r="E340">
        <v>0</v>
      </c>
      <c r="F340">
        <v>209999</v>
      </c>
      <c r="G340" t="s">
        <v>346</v>
      </c>
      <c r="H340" t="b">
        <f t="shared" si="5"/>
        <v>1</v>
      </c>
    </row>
    <row r="341" spans="1:8">
      <c r="A341">
        <v>405300</v>
      </c>
      <c r="B341" t="s">
        <v>529</v>
      </c>
      <c r="D341">
        <v>0</v>
      </c>
      <c r="E341">
        <v>0</v>
      </c>
      <c r="F341">
        <v>209999</v>
      </c>
      <c r="G341" t="s">
        <v>346</v>
      </c>
      <c r="H341" t="b">
        <f t="shared" si="5"/>
        <v>1</v>
      </c>
    </row>
    <row r="342" spans="1:8">
      <c r="A342">
        <v>405400</v>
      </c>
      <c r="B342" t="s">
        <v>212</v>
      </c>
      <c r="D342">
        <v>0</v>
      </c>
      <c r="E342">
        <v>0</v>
      </c>
      <c r="F342">
        <v>209999</v>
      </c>
      <c r="G342" t="s">
        <v>346</v>
      </c>
      <c r="H342" t="b">
        <f t="shared" si="5"/>
        <v>1</v>
      </c>
    </row>
    <row r="343" spans="1:8">
      <c r="A343">
        <v>410000</v>
      </c>
      <c r="B343" t="s">
        <v>213</v>
      </c>
      <c r="D343">
        <v>0</v>
      </c>
      <c r="E343">
        <v>200001</v>
      </c>
      <c r="F343">
        <v>209912</v>
      </c>
      <c r="G343" t="s">
        <v>346</v>
      </c>
      <c r="H343" t="b">
        <f t="shared" si="5"/>
        <v>1</v>
      </c>
    </row>
    <row r="344" spans="1:8">
      <c r="A344">
        <v>410500</v>
      </c>
      <c r="B344" t="s">
        <v>530</v>
      </c>
      <c r="D344">
        <v>0</v>
      </c>
      <c r="E344">
        <v>200001</v>
      </c>
      <c r="F344">
        <v>209912</v>
      </c>
      <c r="G344" t="s">
        <v>346</v>
      </c>
      <c r="H344" t="b">
        <f t="shared" si="5"/>
        <v>1</v>
      </c>
    </row>
    <row r="345" spans="1:8">
      <c r="A345">
        <v>430000</v>
      </c>
      <c r="B345" t="s">
        <v>214</v>
      </c>
      <c r="D345">
        <v>0</v>
      </c>
      <c r="E345">
        <v>200001</v>
      </c>
      <c r="F345">
        <v>209912</v>
      </c>
      <c r="G345" t="s">
        <v>346</v>
      </c>
      <c r="H345" t="b">
        <f t="shared" si="5"/>
        <v>1</v>
      </c>
    </row>
    <row r="346" spans="1:8">
      <c r="A346">
        <v>430050</v>
      </c>
      <c r="B346" t="s">
        <v>215</v>
      </c>
      <c r="D346">
        <v>0</v>
      </c>
      <c r="E346">
        <v>0</v>
      </c>
      <c r="F346">
        <v>209999</v>
      </c>
      <c r="G346" t="s">
        <v>346</v>
      </c>
      <c r="H346" t="b">
        <f t="shared" si="5"/>
        <v>1</v>
      </c>
    </row>
    <row r="347" spans="1:8">
      <c r="A347">
        <v>450000</v>
      </c>
      <c r="B347" t="s">
        <v>216</v>
      </c>
      <c r="D347">
        <v>0</v>
      </c>
      <c r="E347">
        <v>200001</v>
      </c>
      <c r="F347">
        <v>209912</v>
      </c>
      <c r="G347" t="s">
        <v>346</v>
      </c>
      <c r="H347" t="b">
        <f t="shared" si="5"/>
        <v>1</v>
      </c>
    </row>
    <row r="348" spans="1:8">
      <c r="A348">
        <v>460016</v>
      </c>
      <c r="B348" t="s">
        <v>217</v>
      </c>
      <c r="D348">
        <v>0</v>
      </c>
      <c r="E348">
        <v>0</v>
      </c>
      <c r="F348">
        <v>209999</v>
      </c>
      <c r="G348" t="s">
        <v>346</v>
      </c>
      <c r="H348" t="b">
        <f t="shared" si="5"/>
        <v>1</v>
      </c>
    </row>
    <row r="349" spans="1:8">
      <c r="A349">
        <v>470000</v>
      </c>
      <c r="B349" t="s">
        <v>218</v>
      </c>
      <c r="D349">
        <v>0</v>
      </c>
      <c r="E349">
        <v>0</v>
      </c>
      <c r="F349">
        <v>209999</v>
      </c>
      <c r="G349" t="s">
        <v>346</v>
      </c>
      <c r="H349" t="b">
        <f t="shared" si="5"/>
        <v>1</v>
      </c>
    </row>
    <row r="350" spans="1:8">
      <c r="A350">
        <v>500000</v>
      </c>
      <c r="B350" t="s">
        <v>219</v>
      </c>
      <c r="D350">
        <v>0</v>
      </c>
      <c r="E350">
        <v>200001</v>
      </c>
      <c r="F350">
        <v>209912</v>
      </c>
      <c r="G350" t="s">
        <v>346</v>
      </c>
      <c r="H350" t="b">
        <f t="shared" si="5"/>
        <v>1</v>
      </c>
    </row>
    <row r="351" spans="1:8">
      <c r="A351">
        <v>500200</v>
      </c>
      <c r="B351" t="s">
        <v>220</v>
      </c>
      <c r="D351">
        <v>0</v>
      </c>
      <c r="E351">
        <v>0</v>
      </c>
      <c r="F351">
        <v>209999</v>
      </c>
      <c r="G351" t="s">
        <v>346</v>
      </c>
      <c r="H351" t="b">
        <f t="shared" si="5"/>
        <v>1</v>
      </c>
    </row>
    <row r="352" spans="1:8">
      <c r="A352">
        <v>500201</v>
      </c>
      <c r="B352" t="s">
        <v>221</v>
      </c>
      <c r="D352">
        <v>0</v>
      </c>
      <c r="E352">
        <v>0</v>
      </c>
      <c r="F352">
        <v>209999</v>
      </c>
      <c r="G352" t="s">
        <v>346</v>
      </c>
      <c r="H352" t="b">
        <f t="shared" si="5"/>
        <v>1</v>
      </c>
    </row>
    <row r="353" spans="1:8">
      <c r="A353">
        <v>500202</v>
      </c>
      <c r="B353" t="s">
        <v>222</v>
      </c>
      <c r="D353">
        <v>0</v>
      </c>
      <c r="E353">
        <v>0</v>
      </c>
      <c r="F353">
        <v>209999</v>
      </c>
      <c r="G353" t="s">
        <v>346</v>
      </c>
      <c r="H353" t="b">
        <f t="shared" si="5"/>
        <v>1</v>
      </c>
    </row>
    <row r="354" spans="1:8">
      <c r="A354">
        <v>500250</v>
      </c>
      <c r="B354" t="s">
        <v>531</v>
      </c>
      <c r="D354">
        <v>0</v>
      </c>
      <c r="E354">
        <v>0</v>
      </c>
      <c r="F354">
        <v>209999</v>
      </c>
      <c r="G354" t="s">
        <v>346</v>
      </c>
      <c r="H354" t="b">
        <f t="shared" si="5"/>
        <v>1</v>
      </c>
    </row>
    <row r="355" spans="1:8">
      <c r="A355">
        <v>510000</v>
      </c>
      <c r="B355" t="s">
        <v>223</v>
      </c>
      <c r="D355">
        <v>0</v>
      </c>
      <c r="E355">
        <v>200001</v>
      </c>
      <c r="F355">
        <v>209912</v>
      </c>
      <c r="G355" t="s">
        <v>346</v>
      </c>
      <c r="H355" t="b">
        <f t="shared" si="5"/>
        <v>1</v>
      </c>
    </row>
    <row r="356" spans="1:8">
      <c r="A356">
        <v>510050</v>
      </c>
      <c r="B356" t="s">
        <v>532</v>
      </c>
      <c r="D356">
        <v>0</v>
      </c>
      <c r="E356">
        <v>0</v>
      </c>
      <c r="F356">
        <v>209999</v>
      </c>
      <c r="G356" t="s">
        <v>346</v>
      </c>
      <c r="H356" t="b">
        <f t="shared" si="5"/>
        <v>1</v>
      </c>
    </row>
    <row r="357" spans="1:8">
      <c r="A357">
        <v>510500</v>
      </c>
      <c r="B357" t="s">
        <v>224</v>
      </c>
      <c r="D357">
        <v>0</v>
      </c>
      <c r="E357">
        <v>0</v>
      </c>
      <c r="F357">
        <v>209999</v>
      </c>
      <c r="G357" t="s">
        <v>346</v>
      </c>
      <c r="H357" t="b">
        <f t="shared" si="5"/>
        <v>1</v>
      </c>
    </row>
    <row r="358" spans="1:8">
      <c r="A358">
        <v>519009</v>
      </c>
      <c r="B358" t="s">
        <v>225</v>
      </c>
      <c r="D358">
        <v>0</v>
      </c>
      <c r="E358">
        <v>0</v>
      </c>
      <c r="F358">
        <v>209999</v>
      </c>
      <c r="G358" t="s">
        <v>346</v>
      </c>
      <c r="H358" t="b">
        <f t="shared" si="5"/>
        <v>1</v>
      </c>
    </row>
    <row r="359" spans="1:8">
      <c r="A359">
        <v>519011</v>
      </c>
      <c r="B359" t="s">
        <v>533</v>
      </c>
      <c r="D359">
        <v>0</v>
      </c>
      <c r="E359">
        <v>0</v>
      </c>
      <c r="F359">
        <v>209999</v>
      </c>
      <c r="G359" t="s">
        <v>346</v>
      </c>
      <c r="H359" t="b">
        <f t="shared" si="5"/>
        <v>1</v>
      </c>
    </row>
    <row r="360" spans="1:8">
      <c r="A360">
        <v>530000</v>
      </c>
      <c r="B360" t="s">
        <v>226</v>
      </c>
      <c r="D360">
        <v>0</v>
      </c>
      <c r="E360">
        <v>200001</v>
      </c>
      <c r="F360">
        <v>209912</v>
      </c>
      <c r="G360" t="s">
        <v>346</v>
      </c>
      <c r="H360" t="b">
        <f t="shared" si="5"/>
        <v>1</v>
      </c>
    </row>
    <row r="361" spans="1:8">
      <c r="A361">
        <v>530003</v>
      </c>
      <c r="B361" t="s">
        <v>227</v>
      </c>
      <c r="D361">
        <v>0</v>
      </c>
      <c r="E361">
        <v>0</v>
      </c>
      <c r="F361">
        <v>209999</v>
      </c>
      <c r="G361" t="s">
        <v>346</v>
      </c>
      <c r="H361" t="b">
        <f t="shared" si="5"/>
        <v>1</v>
      </c>
    </row>
    <row r="362" spans="1:8">
      <c r="A362">
        <v>530005</v>
      </c>
      <c r="B362" t="s">
        <v>228</v>
      </c>
      <c r="D362">
        <v>0</v>
      </c>
      <c r="E362">
        <v>0</v>
      </c>
      <c r="F362">
        <v>209999</v>
      </c>
      <c r="G362" t="s">
        <v>346</v>
      </c>
      <c r="H362" t="b">
        <f t="shared" si="5"/>
        <v>1</v>
      </c>
    </row>
    <row r="363" spans="1:8">
      <c r="A363">
        <v>530006</v>
      </c>
      <c r="B363" t="s">
        <v>229</v>
      </c>
      <c r="D363">
        <v>0</v>
      </c>
      <c r="E363">
        <v>0</v>
      </c>
      <c r="F363">
        <v>209999</v>
      </c>
      <c r="G363" t="s">
        <v>346</v>
      </c>
      <c r="H363" t="b">
        <f t="shared" si="5"/>
        <v>1</v>
      </c>
    </row>
    <row r="364" spans="1:8">
      <c r="A364">
        <v>540500</v>
      </c>
      <c r="B364" t="s">
        <v>230</v>
      </c>
      <c r="D364">
        <v>0</v>
      </c>
      <c r="E364">
        <v>0</v>
      </c>
      <c r="F364">
        <v>209999</v>
      </c>
      <c r="G364" t="s">
        <v>346</v>
      </c>
      <c r="H364" t="b">
        <f t="shared" si="5"/>
        <v>1</v>
      </c>
    </row>
    <row r="365" spans="1:8">
      <c r="A365">
        <v>550000</v>
      </c>
      <c r="B365" t="s">
        <v>231</v>
      </c>
      <c r="D365">
        <v>0</v>
      </c>
      <c r="E365">
        <v>0</v>
      </c>
      <c r="F365">
        <v>209999</v>
      </c>
      <c r="G365" t="s">
        <v>346</v>
      </c>
      <c r="H365" t="b">
        <f t="shared" si="5"/>
        <v>1</v>
      </c>
    </row>
    <row r="366" spans="1:8">
      <c r="A366">
        <v>550100</v>
      </c>
      <c r="B366" t="s">
        <v>232</v>
      </c>
      <c r="D366">
        <v>0</v>
      </c>
      <c r="E366">
        <v>0</v>
      </c>
      <c r="F366">
        <v>209999</v>
      </c>
      <c r="G366" t="s">
        <v>346</v>
      </c>
      <c r="H366" t="b">
        <f t="shared" si="5"/>
        <v>1</v>
      </c>
    </row>
    <row r="367" spans="1:8">
      <c r="A367">
        <v>550200</v>
      </c>
      <c r="B367" t="s">
        <v>534</v>
      </c>
      <c r="D367">
        <v>0</v>
      </c>
      <c r="E367">
        <v>0</v>
      </c>
      <c r="F367">
        <v>209999</v>
      </c>
      <c r="G367" t="s">
        <v>346</v>
      </c>
      <c r="H367" t="b">
        <f t="shared" si="5"/>
        <v>1</v>
      </c>
    </row>
    <row r="368" spans="1:8">
      <c r="A368">
        <v>570000</v>
      </c>
      <c r="B368" t="s">
        <v>233</v>
      </c>
      <c r="D368">
        <v>0</v>
      </c>
      <c r="E368">
        <v>0</v>
      </c>
      <c r="F368">
        <v>209999</v>
      </c>
      <c r="G368" t="s">
        <v>346</v>
      </c>
      <c r="H368" t="b">
        <f t="shared" si="5"/>
        <v>1</v>
      </c>
    </row>
    <row r="369" spans="1:8">
      <c r="A369">
        <v>570100</v>
      </c>
      <c r="B369" t="s">
        <v>234</v>
      </c>
      <c r="D369">
        <v>0</v>
      </c>
      <c r="E369">
        <v>0</v>
      </c>
      <c r="F369">
        <v>209999</v>
      </c>
      <c r="G369" t="s">
        <v>346</v>
      </c>
      <c r="H369" t="b">
        <f t="shared" si="5"/>
        <v>1</v>
      </c>
    </row>
    <row r="370" spans="1:8">
      <c r="A370">
        <v>580100</v>
      </c>
      <c r="B370" t="s">
        <v>535</v>
      </c>
      <c r="D370">
        <v>0</v>
      </c>
      <c r="E370">
        <v>0</v>
      </c>
      <c r="F370">
        <v>209999</v>
      </c>
      <c r="G370" t="s">
        <v>346</v>
      </c>
      <c r="H370" t="b">
        <f t="shared" si="5"/>
        <v>1</v>
      </c>
    </row>
    <row r="371" spans="1:8">
      <c r="A371">
        <v>580200</v>
      </c>
      <c r="B371" t="s">
        <v>235</v>
      </c>
      <c r="D371">
        <v>0</v>
      </c>
      <c r="E371">
        <v>0</v>
      </c>
      <c r="F371">
        <v>209999</v>
      </c>
      <c r="G371" t="s">
        <v>346</v>
      </c>
      <c r="H371" t="b">
        <f t="shared" si="5"/>
        <v>1</v>
      </c>
    </row>
    <row r="372" spans="1:8">
      <c r="A372">
        <v>580300</v>
      </c>
      <c r="B372" t="s">
        <v>236</v>
      </c>
      <c r="D372">
        <v>0</v>
      </c>
      <c r="E372">
        <v>0</v>
      </c>
      <c r="F372">
        <v>209999</v>
      </c>
      <c r="G372" t="s">
        <v>346</v>
      </c>
      <c r="H372" t="b">
        <f t="shared" si="5"/>
        <v>1</v>
      </c>
    </row>
    <row r="373" spans="1:8">
      <c r="A373">
        <v>580400</v>
      </c>
      <c r="B373" t="s">
        <v>237</v>
      </c>
      <c r="D373">
        <v>0</v>
      </c>
      <c r="E373">
        <v>0</v>
      </c>
      <c r="F373">
        <v>209999</v>
      </c>
      <c r="G373" t="s">
        <v>346</v>
      </c>
      <c r="H373" t="b">
        <f t="shared" si="5"/>
        <v>1</v>
      </c>
    </row>
    <row r="374" spans="1:8">
      <c r="A374">
        <v>580500</v>
      </c>
      <c r="B374" t="s">
        <v>238</v>
      </c>
      <c r="D374">
        <v>0</v>
      </c>
      <c r="E374">
        <v>0</v>
      </c>
      <c r="F374">
        <v>209999</v>
      </c>
      <c r="G374" t="s">
        <v>346</v>
      </c>
      <c r="H374" t="b">
        <f t="shared" si="5"/>
        <v>1</v>
      </c>
    </row>
    <row r="375" spans="1:8">
      <c r="A375">
        <v>580600</v>
      </c>
      <c r="B375" t="s">
        <v>239</v>
      </c>
      <c r="D375">
        <v>0</v>
      </c>
      <c r="E375">
        <v>0</v>
      </c>
      <c r="F375">
        <v>209999</v>
      </c>
      <c r="G375" t="s">
        <v>346</v>
      </c>
      <c r="H375" t="b">
        <f t="shared" si="5"/>
        <v>1</v>
      </c>
    </row>
    <row r="376" spans="1:8">
      <c r="A376">
        <v>580700</v>
      </c>
      <c r="B376" t="s">
        <v>240</v>
      </c>
      <c r="D376">
        <v>0</v>
      </c>
      <c r="E376">
        <v>0</v>
      </c>
      <c r="F376">
        <v>209999</v>
      </c>
      <c r="G376" t="s">
        <v>346</v>
      </c>
      <c r="H376" t="b">
        <f t="shared" si="5"/>
        <v>1</v>
      </c>
    </row>
    <row r="377" spans="1:8">
      <c r="A377">
        <v>580800</v>
      </c>
      <c r="B377" t="s">
        <v>536</v>
      </c>
      <c r="D377">
        <v>0</v>
      </c>
      <c r="E377">
        <v>0</v>
      </c>
      <c r="F377">
        <v>209999</v>
      </c>
      <c r="G377" t="s">
        <v>346</v>
      </c>
      <c r="H377" t="b">
        <f t="shared" si="5"/>
        <v>1</v>
      </c>
    </row>
    <row r="378" spans="1:8">
      <c r="A378">
        <v>580900</v>
      </c>
      <c r="B378" t="s">
        <v>537</v>
      </c>
      <c r="D378">
        <v>0</v>
      </c>
      <c r="E378">
        <v>0</v>
      </c>
      <c r="F378">
        <v>209999</v>
      </c>
      <c r="G378" t="s">
        <v>346</v>
      </c>
      <c r="H378" t="b">
        <f t="shared" si="5"/>
        <v>1</v>
      </c>
    </row>
    <row r="379" spans="1:8">
      <c r="A379">
        <v>600012</v>
      </c>
      <c r="B379" t="s">
        <v>241</v>
      </c>
      <c r="D379">
        <v>0</v>
      </c>
      <c r="E379">
        <v>0</v>
      </c>
      <c r="F379">
        <v>209999</v>
      </c>
      <c r="G379" t="s">
        <v>346</v>
      </c>
      <c r="H379" t="b">
        <f t="shared" si="5"/>
        <v>1</v>
      </c>
    </row>
    <row r="380" spans="1:8">
      <c r="A380">
        <v>600020</v>
      </c>
      <c r="B380" t="s">
        <v>242</v>
      </c>
      <c r="D380">
        <v>0</v>
      </c>
      <c r="E380">
        <v>0</v>
      </c>
      <c r="F380">
        <v>209999</v>
      </c>
      <c r="G380" t="s">
        <v>346</v>
      </c>
      <c r="H380" t="b">
        <f t="shared" si="5"/>
        <v>1</v>
      </c>
    </row>
    <row r="381" spans="1:8">
      <c r="A381">
        <v>610000</v>
      </c>
      <c r="B381" t="s">
        <v>243</v>
      </c>
      <c r="D381">
        <v>0</v>
      </c>
      <c r="E381">
        <v>200001</v>
      </c>
      <c r="F381">
        <v>209912</v>
      </c>
      <c r="G381" t="s">
        <v>346</v>
      </c>
      <c r="H381" t="b">
        <f t="shared" si="5"/>
        <v>1</v>
      </c>
    </row>
    <row r="382" spans="1:8">
      <c r="A382">
        <v>610008</v>
      </c>
      <c r="B382" t="s">
        <v>244</v>
      </c>
      <c r="D382">
        <v>0</v>
      </c>
      <c r="E382">
        <v>0</v>
      </c>
      <c r="F382">
        <v>209999</v>
      </c>
      <c r="G382" t="s">
        <v>346</v>
      </c>
      <c r="H382" t="b">
        <f t="shared" si="5"/>
        <v>1</v>
      </c>
    </row>
    <row r="383" spans="1:8">
      <c r="A383">
        <v>610009</v>
      </c>
      <c r="B383" t="s">
        <v>245</v>
      </c>
      <c r="D383">
        <v>0</v>
      </c>
      <c r="E383">
        <v>0</v>
      </c>
      <c r="F383">
        <v>209999</v>
      </c>
      <c r="G383" t="s">
        <v>346</v>
      </c>
      <c r="H383" t="b">
        <f t="shared" si="5"/>
        <v>1</v>
      </c>
    </row>
    <row r="384" spans="1:8">
      <c r="A384">
        <v>610010</v>
      </c>
      <c r="B384" t="s">
        <v>246</v>
      </c>
      <c r="D384">
        <v>0</v>
      </c>
      <c r="E384">
        <v>0</v>
      </c>
      <c r="F384">
        <v>209999</v>
      </c>
      <c r="G384" t="s">
        <v>346</v>
      </c>
      <c r="H384" t="b">
        <f t="shared" si="5"/>
        <v>1</v>
      </c>
    </row>
    <row r="385" spans="1:8">
      <c r="A385">
        <v>610011</v>
      </c>
      <c r="B385" t="s">
        <v>247</v>
      </c>
      <c r="D385">
        <v>0</v>
      </c>
      <c r="E385">
        <v>0</v>
      </c>
      <c r="F385">
        <v>209999</v>
      </c>
      <c r="G385" t="s">
        <v>346</v>
      </c>
      <c r="H385" t="b">
        <f t="shared" si="5"/>
        <v>1</v>
      </c>
    </row>
    <row r="386" spans="1:8">
      <c r="A386">
        <v>610012</v>
      </c>
      <c r="B386" t="s">
        <v>248</v>
      </c>
      <c r="D386">
        <v>0</v>
      </c>
      <c r="E386">
        <v>0</v>
      </c>
      <c r="F386">
        <v>209999</v>
      </c>
      <c r="G386" t="s">
        <v>346</v>
      </c>
      <c r="H386" t="b">
        <f t="shared" ref="H386:H449" si="6">NOT(ISERROR(MATCH(A386,costCentres,0)))</f>
        <v>1</v>
      </c>
    </row>
    <row r="387" spans="1:8">
      <c r="A387">
        <v>610013</v>
      </c>
      <c r="B387" t="s">
        <v>249</v>
      </c>
      <c r="D387">
        <v>0</v>
      </c>
      <c r="E387">
        <v>0</v>
      </c>
      <c r="F387">
        <v>209999</v>
      </c>
      <c r="G387" t="s">
        <v>346</v>
      </c>
      <c r="H387" t="b">
        <f t="shared" si="6"/>
        <v>1</v>
      </c>
    </row>
    <row r="388" spans="1:8">
      <c r="A388">
        <v>610015</v>
      </c>
      <c r="B388" t="s">
        <v>250</v>
      </c>
      <c r="D388">
        <v>0</v>
      </c>
      <c r="E388">
        <v>0</v>
      </c>
      <c r="F388">
        <v>209999</v>
      </c>
      <c r="G388" t="s">
        <v>346</v>
      </c>
      <c r="H388" t="b">
        <f t="shared" si="6"/>
        <v>1</v>
      </c>
    </row>
    <row r="389" spans="1:8">
      <c r="A389">
        <v>610016</v>
      </c>
      <c r="B389" t="s">
        <v>251</v>
      </c>
      <c r="D389">
        <v>0</v>
      </c>
      <c r="E389">
        <v>0</v>
      </c>
      <c r="F389">
        <v>209999</v>
      </c>
      <c r="G389" t="s">
        <v>346</v>
      </c>
      <c r="H389" t="b">
        <f t="shared" si="6"/>
        <v>1</v>
      </c>
    </row>
    <row r="390" spans="1:8">
      <c r="A390">
        <v>610020</v>
      </c>
      <c r="B390" t="s">
        <v>252</v>
      </c>
      <c r="D390">
        <v>0</v>
      </c>
      <c r="E390">
        <v>0</v>
      </c>
      <c r="F390">
        <v>209999</v>
      </c>
      <c r="G390" t="s">
        <v>346</v>
      </c>
      <c r="H390" t="b">
        <f t="shared" si="6"/>
        <v>1</v>
      </c>
    </row>
    <row r="391" spans="1:8">
      <c r="A391">
        <v>610021</v>
      </c>
      <c r="B391" t="s">
        <v>253</v>
      </c>
      <c r="D391">
        <v>0</v>
      </c>
      <c r="E391">
        <v>0</v>
      </c>
      <c r="F391">
        <v>209999</v>
      </c>
      <c r="G391" t="s">
        <v>346</v>
      </c>
      <c r="H391" t="b">
        <f t="shared" si="6"/>
        <v>1</v>
      </c>
    </row>
    <row r="392" spans="1:8">
      <c r="A392">
        <v>610022</v>
      </c>
      <c r="B392" t="s">
        <v>254</v>
      </c>
      <c r="D392">
        <v>0</v>
      </c>
      <c r="E392">
        <v>0</v>
      </c>
      <c r="F392">
        <v>209999</v>
      </c>
      <c r="G392" t="s">
        <v>346</v>
      </c>
      <c r="H392" t="b">
        <f t="shared" si="6"/>
        <v>1</v>
      </c>
    </row>
    <row r="393" spans="1:8">
      <c r="A393">
        <v>610025</v>
      </c>
      <c r="B393" t="s">
        <v>255</v>
      </c>
      <c r="D393">
        <v>0</v>
      </c>
      <c r="E393">
        <v>0</v>
      </c>
      <c r="F393">
        <v>209999</v>
      </c>
      <c r="G393" t="s">
        <v>346</v>
      </c>
      <c r="H393" t="b">
        <f t="shared" si="6"/>
        <v>1</v>
      </c>
    </row>
    <row r="394" spans="1:8">
      <c r="A394">
        <v>620045</v>
      </c>
      <c r="B394" t="s">
        <v>256</v>
      </c>
      <c r="D394">
        <v>0</v>
      </c>
      <c r="E394">
        <v>0</v>
      </c>
      <c r="F394">
        <v>209999</v>
      </c>
      <c r="G394" t="s">
        <v>346</v>
      </c>
      <c r="H394" t="b">
        <f t="shared" si="6"/>
        <v>1</v>
      </c>
    </row>
    <row r="395" spans="1:8">
      <c r="A395">
        <v>620500</v>
      </c>
      <c r="B395" t="s">
        <v>257</v>
      </c>
      <c r="D395">
        <v>0</v>
      </c>
      <c r="E395">
        <v>0</v>
      </c>
      <c r="F395">
        <v>209999</v>
      </c>
      <c r="G395" t="s">
        <v>346</v>
      </c>
      <c r="H395" t="b">
        <f t="shared" si="6"/>
        <v>1</v>
      </c>
    </row>
    <row r="396" spans="1:8">
      <c r="A396">
        <v>620502</v>
      </c>
      <c r="B396" t="s">
        <v>258</v>
      </c>
      <c r="D396">
        <v>0</v>
      </c>
      <c r="E396">
        <v>0</v>
      </c>
      <c r="F396">
        <v>209999</v>
      </c>
      <c r="G396" t="s">
        <v>346</v>
      </c>
      <c r="H396" t="b">
        <f t="shared" si="6"/>
        <v>1</v>
      </c>
    </row>
    <row r="397" spans="1:8">
      <c r="A397">
        <v>620503</v>
      </c>
      <c r="B397" t="s">
        <v>259</v>
      </c>
      <c r="D397">
        <v>0</v>
      </c>
      <c r="E397">
        <v>0</v>
      </c>
      <c r="F397">
        <v>209999</v>
      </c>
      <c r="G397" t="s">
        <v>346</v>
      </c>
      <c r="H397" t="b">
        <f t="shared" si="6"/>
        <v>1</v>
      </c>
    </row>
    <row r="398" spans="1:8">
      <c r="A398">
        <v>620510</v>
      </c>
      <c r="B398" t="s">
        <v>260</v>
      </c>
      <c r="D398">
        <v>0</v>
      </c>
      <c r="E398">
        <v>0</v>
      </c>
      <c r="F398">
        <v>209999</v>
      </c>
      <c r="G398" t="s">
        <v>346</v>
      </c>
      <c r="H398" t="b">
        <f t="shared" si="6"/>
        <v>1</v>
      </c>
    </row>
    <row r="399" spans="1:8">
      <c r="A399">
        <v>620520</v>
      </c>
      <c r="B399" t="s">
        <v>261</v>
      </c>
      <c r="D399">
        <v>0</v>
      </c>
      <c r="E399">
        <v>0</v>
      </c>
      <c r="F399">
        <v>209999</v>
      </c>
      <c r="G399" t="s">
        <v>346</v>
      </c>
      <c r="H399" t="b">
        <f t="shared" si="6"/>
        <v>1</v>
      </c>
    </row>
    <row r="400" spans="1:8">
      <c r="A400">
        <v>640000</v>
      </c>
      <c r="B400" t="s">
        <v>262</v>
      </c>
      <c r="D400">
        <v>0</v>
      </c>
      <c r="E400">
        <v>0</v>
      </c>
      <c r="F400">
        <v>209999</v>
      </c>
      <c r="G400" t="s">
        <v>346</v>
      </c>
      <c r="H400" t="b">
        <f t="shared" si="6"/>
        <v>1</v>
      </c>
    </row>
    <row r="401" spans="1:8">
      <c r="A401">
        <v>640001</v>
      </c>
      <c r="B401" t="s">
        <v>263</v>
      </c>
      <c r="D401">
        <v>0</v>
      </c>
      <c r="E401">
        <v>0</v>
      </c>
      <c r="F401">
        <v>209999</v>
      </c>
      <c r="G401" t="s">
        <v>346</v>
      </c>
      <c r="H401" t="b">
        <f t="shared" si="6"/>
        <v>1</v>
      </c>
    </row>
    <row r="402" spans="1:8">
      <c r="A402">
        <v>640002</v>
      </c>
      <c r="B402" t="s">
        <v>264</v>
      </c>
      <c r="D402">
        <v>0</v>
      </c>
      <c r="E402">
        <v>0</v>
      </c>
      <c r="F402">
        <v>209999</v>
      </c>
      <c r="G402" t="s">
        <v>346</v>
      </c>
      <c r="H402" t="b">
        <f t="shared" si="6"/>
        <v>1</v>
      </c>
    </row>
    <row r="403" spans="1:8">
      <c r="A403">
        <v>640100</v>
      </c>
      <c r="B403" t="s">
        <v>265</v>
      </c>
      <c r="D403">
        <v>0</v>
      </c>
      <c r="E403">
        <v>0</v>
      </c>
      <c r="F403">
        <v>209999</v>
      </c>
      <c r="G403" t="s">
        <v>346</v>
      </c>
      <c r="H403" t="b">
        <f t="shared" si="6"/>
        <v>1</v>
      </c>
    </row>
    <row r="404" spans="1:8">
      <c r="A404">
        <v>640200</v>
      </c>
      <c r="B404" t="s">
        <v>266</v>
      </c>
      <c r="D404">
        <v>0</v>
      </c>
      <c r="E404">
        <v>0</v>
      </c>
      <c r="F404">
        <v>209999</v>
      </c>
      <c r="G404" t="s">
        <v>346</v>
      </c>
      <c r="H404" t="b">
        <f t="shared" si="6"/>
        <v>1</v>
      </c>
    </row>
    <row r="405" spans="1:8">
      <c r="A405">
        <v>700000</v>
      </c>
      <c r="B405" t="s">
        <v>267</v>
      </c>
      <c r="D405">
        <v>0</v>
      </c>
      <c r="E405">
        <v>200001</v>
      </c>
      <c r="F405">
        <v>209912</v>
      </c>
      <c r="G405" t="s">
        <v>346</v>
      </c>
      <c r="H405" t="b">
        <f t="shared" si="6"/>
        <v>1</v>
      </c>
    </row>
    <row r="406" spans="1:8">
      <c r="A406">
        <v>700001</v>
      </c>
      <c r="B406" t="s">
        <v>268</v>
      </c>
      <c r="D406">
        <v>0</v>
      </c>
      <c r="E406">
        <v>0</v>
      </c>
      <c r="F406">
        <v>209999</v>
      </c>
      <c r="G406" t="s">
        <v>346</v>
      </c>
      <c r="H406" t="b">
        <f t="shared" si="6"/>
        <v>1</v>
      </c>
    </row>
    <row r="407" spans="1:8">
      <c r="A407">
        <v>700002</v>
      </c>
      <c r="B407" t="s">
        <v>269</v>
      </c>
      <c r="D407">
        <v>0</v>
      </c>
      <c r="E407">
        <v>0</v>
      </c>
      <c r="F407">
        <v>209999</v>
      </c>
      <c r="G407" t="s">
        <v>346</v>
      </c>
      <c r="H407" t="b">
        <f t="shared" si="6"/>
        <v>1</v>
      </c>
    </row>
    <row r="408" spans="1:8">
      <c r="A408">
        <v>700040</v>
      </c>
      <c r="B408" t="s">
        <v>270</v>
      </c>
      <c r="D408">
        <v>0</v>
      </c>
      <c r="E408">
        <v>0</v>
      </c>
      <c r="F408">
        <v>209999</v>
      </c>
      <c r="G408" t="s">
        <v>346</v>
      </c>
      <c r="H408" t="b">
        <f t="shared" si="6"/>
        <v>1</v>
      </c>
    </row>
    <row r="409" spans="1:8">
      <c r="A409">
        <v>700050</v>
      </c>
      <c r="B409" t="s">
        <v>271</v>
      </c>
      <c r="D409">
        <v>0</v>
      </c>
      <c r="E409">
        <v>0</v>
      </c>
      <c r="F409">
        <v>209999</v>
      </c>
      <c r="G409" t="s">
        <v>346</v>
      </c>
      <c r="H409" t="b">
        <f t="shared" si="6"/>
        <v>1</v>
      </c>
    </row>
    <row r="410" spans="1:8">
      <c r="A410">
        <v>705000</v>
      </c>
      <c r="B410" t="s">
        <v>272</v>
      </c>
      <c r="D410">
        <v>0</v>
      </c>
      <c r="E410">
        <v>0</v>
      </c>
      <c r="F410">
        <v>209999</v>
      </c>
      <c r="G410" t="s">
        <v>346</v>
      </c>
      <c r="H410" t="b">
        <f t="shared" si="6"/>
        <v>1</v>
      </c>
    </row>
    <row r="411" spans="1:8">
      <c r="A411">
        <v>706000</v>
      </c>
      <c r="B411" t="s">
        <v>273</v>
      </c>
      <c r="D411">
        <v>0</v>
      </c>
      <c r="E411">
        <v>0</v>
      </c>
      <c r="F411">
        <v>209999</v>
      </c>
      <c r="G411" t="s">
        <v>346</v>
      </c>
      <c r="H411" t="b">
        <f t="shared" si="6"/>
        <v>1</v>
      </c>
    </row>
    <row r="412" spans="1:8">
      <c r="A412">
        <v>707000</v>
      </c>
      <c r="B412" t="s">
        <v>274</v>
      </c>
      <c r="D412">
        <v>0</v>
      </c>
      <c r="E412">
        <v>0</v>
      </c>
      <c r="F412">
        <v>209999</v>
      </c>
      <c r="G412" t="s">
        <v>346</v>
      </c>
      <c r="H412" t="b">
        <f t="shared" si="6"/>
        <v>1</v>
      </c>
    </row>
    <row r="413" spans="1:8">
      <c r="A413">
        <v>708000</v>
      </c>
      <c r="B413" t="s">
        <v>275</v>
      </c>
      <c r="D413">
        <v>0</v>
      </c>
      <c r="E413">
        <v>0</v>
      </c>
      <c r="F413">
        <v>209999</v>
      </c>
      <c r="G413" t="s">
        <v>346</v>
      </c>
      <c r="H413" t="b">
        <f t="shared" si="6"/>
        <v>1</v>
      </c>
    </row>
    <row r="414" spans="1:8">
      <c r="A414">
        <v>710000</v>
      </c>
      <c r="B414" t="s">
        <v>276</v>
      </c>
      <c r="D414">
        <v>0</v>
      </c>
      <c r="E414">
        <v>200001</v>
      </c>
      <c r="F414">
        <v>209912</v>
      </c>
      <c r="G414" t="s">
        <v>346</v>
      </c>
      <c r="H414" t="b">
        <f t="shared" si="6"/>
        <v>1</v>
      </c>
    </row>
    <row r="415" spans="1:8">
      <c r="A415">
        <v>710100</v>
      </c>
      <c r="B415" t="s">
        <v>538</v>
      </c>
      <c r="D415">
        <v>0</v>
      </c>
      <c r="E415">
        <v>0</v>
      </c>
      <c r="F415">
        <v>209999</v>
      </c>
      <c r="G415" t="s">
        <v>346</v>
      </c>
      <c r="H415" t="b">
        <f t="shared" si="6"/>
        <v>1</v>
      </c>
    </row>
    <row r="416" spans="1:8">
      <c r="A416">
        <v>720000</v>
      </c>
      <c r="B416" t="s">
        <v>277</v>
      </c>
      <c r="D416">
        <v>0</v>
      </c>
      <c r="E416">
        <v>0</v>
      </c>
      <c r="F416">
        <v>209999</v>
      </c>
      <c r="G416" t="s">
        <v>346</v>
      </c>
      <c r="H416" t="b">
        <f t="shared" si="6"/>
        <v>1</v>
      </c>
    </row>
    <row r="417" spans="1:8">
      <c r="A417">
        <v>720100</v>
      </c>
      <c r="B417" t="s">
        <v>278</v>
      </c>
      <c r="D417">
        <v>0</v>
      </c>
      <c r="E417">
        <v>0</v>
      </c>
      <c r="F417">
        <v>209999</v>
      </c>
      <c r="G417" t="s">
        <v>346</v>
      </c>
      <c r="H417" t="b">
        <f t="shared" si="6"/>
        <v>1</v>
      </c>
    </row>
    <row r="418" spans="1:8">
      <c r="A418">
        <v>720200</v>
      </c>
      <c r="B418" t="s">
        <v>279</v>
      </c>
      <c r="D418">
        <v>0</v>
      </c>
      <c r="E418">
        <v>0</v>
      </c>
      <c r="F418">
        <v>209999</v>
      </c>
      <c r="G418" t="s">
        <v>346</v>
      </c>
      <c r="H418" t="b">
        <f t="shared" si="6"/>
        <v>1</v>
      </c>
    </row>
    <row r="419" spans="1:8">
      <c r="A419">
        <v>750000</v>
      </c>
      <c r="B419" t="s">
        <v>280</v>
      </c>
      <c r="D419">
        <v>0</v>
      </c>
      <c r="E419">
        <v>0</v>
      </c>
      <c r="F419">
        <v>209999</v>
      </c>
      <c r="G419" t="s">
        <v>346</v>
      </c>
      <c r="H419" t="b">
        <f t="shared" si="6"/>
        <v>1</v>
      </c>
    </row>
    <row r="420" spans="1:8">
      <c r="A420">
        <v>750100</v>
      </c>
      <c r="B420" t="s">
        <v>281</v>
      </c>
      <c r="D420">
        <v>0</v>
      </c>
      <c r="E420">
        <v>0</v>
      </c>
      <c r="F420">
        <v>209999</v>
      </c>
      <c r="G420" t="s">
        <v>346</v>
      </c>
      <c r="H420" t="b">
        <f t="shared" si="6"/>
        <v>1</v>
      </c>
    </row>
    <row r="421" spans="1:8">
      <c r="A421">
        <v>750150</v>
      </c>
      <c r="B421" t="s">
        <v>282</v>
      </c>
      <c r="D421">
        <v>0</v>
      </c>
      <c r="E421">
        <v>0</v>
      </c>
      <c r="F421">
        <v>209999</v>
      </c>
      <c r="G421" t="s">
        <v>346</v>
      </c>
      <c r="H421" t="b">
        <f t="shared" si="6"/>
        <v>1</v>
      </c>
    </row>
    <row r="422" spans="1:8">
      <c r="A422">
        <v>750151</v>
      </c>
      <c r="B422" t="s">
        <v>283</v>
      </c>
      <c r="D422">
        <v>0</v>
      </c>
      <c r="E422">
        <v>0</v>
      </c>
      <c r="F422">
        <v>209999</v>
      </c>
      <c r="G422" t="s">
        <v>346</v>
      </c>
      <c r="H422" t="b">
        <f t="shared" si="6"/>
        <v>1</v>
      </c>
    </row>
    <row r="423" spans="1:8">
      <c r="A423">
        <v>750152</v>
      </c>
      <c r="B423" t="s">
        <v>284</v>
      </c>
      <c r="D423">
        <v>0</v>
      </c>
      <c r="E423">
        <v>0</v>
      </c>
      <c r="F423">
        <v>209999</v>
      </c>
      <c r="G423" t="s">
        <v>346</v>
      </c>
      <c r="H423" t="b">
        <f t="shared" si="6"/>
        <v>1</v>
      </c>
    </row>
    <row r="424" spans="1:8">
      <c r="A424">
        <v>750155</v>
      </c>
      <c r="B424" t="s">
        <v>285</v>
      </c>
      <c r="D424">
        <v>0</v>
      </c>
      <c r="E424">
        <v>0</v>
      </c>
      <c r="F424">
        <v>209999</v>
      </c>
      <c r="G424" t="s">
        <v>346</v>
      </c>
      <c r="H424" t="b">
        <f t="shared" si="6"/>
        <v>1</v>
      </c>
    </row>
    <row r="425" spans="1:8">
      <c r="A425">
        <v>760100</v>
      </c>
      <c r="B425" t="s">
        <v>539</v>
      </c>
      <c r="D425">
        <v>0</v>
      </c>
      <c r="E425">
        <v>0</v>
      </c>
      <c r="F425">
        <v>209999</v>
      </c>
      <c r="G425" t="s">
        <v>346</v>
      </c>
      <c r="H425" t="b">
        <f t="shared" si="6"/>
        <v>1</v>
      </c>
    </row>
    <row r="426" spans="1:8">
      <c r="A426">
        <v>800000</v>
      </c>
      <c r="B426" t="s">
        <v>540</v>
      </c>
      <c r="D426">
        <v>0</v>
      </c>
      <c r="E426">
        <v>200001</v>
      </c>
      <c r="F426">
        <v>209912</v>
      </c>
      <c r="G426" t="s">
        <v>346</v>
      </c>
      <c r="H426" t="b">
        <f t="shared" si="6"/>
        <v>1</v>
      </c>
    </row>
    <row r="427" spans="1:8">
      <c r="A427">
        <v>800005</v>
      </c>
      <c r="B427" t="s">
        <v>541</v>
      </c>
      <c r="D427">
        <v>0</v>
      </c>
      <c r="E427">
        <v>0</v>
      </c>
      <c r="F427">
        <v>209999</v>
      </c>
      <c r="G427" t="s">
        <v>346</v>
      </c>
      <c r="H427" t="b">
        <f t="shared" si="6"/>
        <v>1</v>
      </c>
    </row>
    <row r="428" spans="1:8">
      <c r="A428">
        <v>800008</v>
      </c>
      <c r="B428" t="s">
        <v>542</v>
      </c>
      <c r="D428">
        <v>0</v>
      </c>
      <c r="E428">
        <v>0</v>
      </c>
      <c r="F428">
        <v>209999</v>
      </c>
      <c r="G428" t="s">
        <v>346</v>
      </c>
      <c r="H428" t="b">
        <f t="shared" si="6"/>
        <v>1</v>
      </c>
    </row>
    <row r="429" spans="1:8">
      <c r="A429">
        <v>800021</v>
      </c>
      <c r="B429" t="s">
        <v>543</v>
      </c>
      <c r="D429">
        <v>0</v>
      </c>
      <c r="E429">
        <v>0</v>
      </c>
      <c r="F429">
        <v>209999</v>
      </c>
      <c r="G429" t="s">
        <v>346</v>
      </c>
      <c r="H429" t="b">
        <f t="shared" si="6"/>
        <v>1</v>
      </c>
    </row>
    <row r="430" spans="1:8">
      <c r="A430">
        <v>800071</v>
      </c>
      <c r="B430" t="s">
        <v>544</v>
      </c>
      <c r="D430">
        <v>0</v>
      </c>
      <c r="E430">
        <v>0</v>
      </c>
      <c r="F430">
        <v>209999</v>
      </c>
      <c r="G430" t="s">
        <v>346</v>
      </c>
      <c r="H430" t="b">
        <f t="shared" si="6"/>
        <v>1</v>
      </c>
    </row>
    <row r="431" spans="1:8">
      <c r="A431">
        <v>800072</v>
      </c>
      <c r="B431" t="s">
        <v>545</v>
      </c>
      <c r="D431">
        <v>0</v>
      </c>
      <c r="E431">
        <v>0</v>
      </c>
      <c r="F431">
        <v>209999</v>
      </c>
      <c r="G431" t="s">
        <v>346</v>
      </c>
      <c r="H431" t="b">
        <f t="shared" si="6"/>
        <v>1</v>
      </c>
    </row>
    <row r="432" spans="1:8">
      <c r="A432">
        <v>800100</v>
      </c>
      <c r="B432" t="s">
        <v>546</v>
      </c>
      <c r="D432">
        <v>0</v>
      </c>
      <c r="E432">
        <v>0</v>
      </c>
      <c r="F432">
        <v>209999</v>
      </c>
      <c r="G432" t="s">
        <v>346</v>
      </c>
      <c r="H432" t="b">
        <f t="shared" si="6"/>
        <v>1</v>
      </c>
    </row>
    <row r="433" spans="1:8">
      <c r="A433">
        <v>800105</v>
      </c>
      <c r="B433" t="s">
        <v>547</v>
      </c>
      <c r="D433">
        <v>0</v>
      </c>
      <c r="E433">
        <v>0</v>
      </c>
      <c r="F433">
        <v>209999</v>
      </c>
      <c r="G433" t="s">
        <v>346</v>
      </c>
      <c r="H433" t="b">
        <f t="shared" si="6"/>
        <v>1</v>
      </c>
    </row>
    <row r="434" spans="1:8">
      <c r="A434">
        <v>800150</v>
      </c>
      <c r="B434" t="s">
        <v>548</v>
      </c>
      <c r="D434">
        <v>0</v>
      </c>
      <c r="E434">
        <v>0</v>
      </c>
      <c r="F434">
        <v>209999</v>
      </c>
      <c r="G434" t="s">
        <v>346</v>
      </c>
      <c r="H434" t="b">
        <f t="shared" si="6"/>
        <v>1</v>
      </c>
    </row>
    <row r="435" spans="1:8">
      <c r="A435">
        <v>800200</v>
      </c>
      <c r="B435" t="s">
        <v>549</v>
      </c>
      <c r="D435">
        <v>0</v>
      </c>
      <c r="E435">
        <v>0</v>
      </c>
      <c r="F435">
        <v>209999</v>
      </c>
      <c r="G435" t="s">
        <v>346</v>
      </c>
      <c r="H435" t="b">
        <f t="shared" si="6"/>
        <v>1</v>
      </c>
    </row>
    <row r="436" spans="1:8">
      <c r="A436">
        <v>800211</v>
      </c>
      <c r="B436" t="s">
        <v>550</v>
      </c>
      <c r="D436">
        <v>0</v>
      </c>
      <c r="E436">
        <v>0</v>
      </c>
      <c r="F436">
        <v>209999</v>
      </c>
      <c r="G436" t="s">
        <v>346</v>
      </c>
      <c r="H436" t="b">
        <f t="shared" si="6"/>
        <v>1</v>
      </c>
    </row>
    <row r="437" spans="1:8">
      <c r="A437">
        <v>800250</v>
      </c>
      <c r="B437" t="s">
        <v>551</v>
      </c>
      <c r="D437">
        <v>0</v>
      </c>
      <c r="E437">
        <v>0</v>
      </c>
      <c r="F437">
        <v>209999</v>
      </c>
      <c r="G437" t="s">
        <v>346</v>
      </c>
      <c r="H437" t="b">
        <f t="shared" si="6"/>
        <v>1</v>
      </c>
    </row>
    <row r="438" spans="1:8">
      <c r="A438">
        <v>900200</v>
      </c>
      <c r="B438" t="s">
        <v>286</v>
      </c>
      <c r="D438">
        <v>0</v>
      </c>
      <c r="E438">
        <v>0</v>
      </c>
      <c r="F438">
        <v>209999</v>
      </c>
      <c r="G438" t="s">
        <v>346</v>
      </c>
      <c r="H438" t="b">
        <f t="shared" si="6"/>
        <v>1</v>
      </c>
    </row>
    <row r="439" spans="1:8">
      <c r="A439">
        <v>900201</v>
      </c>
      <c r="B439" t="s">
        <v>287</v>
      </c>
      <c r="D439">
        <v>0</v>
      </c>
      <c r="E439">
        <v>0</v>
      </c>
      <c r="F439">
        <v>209999</v>
      </c>
      <c r="G439" t="s">
        <v>346</v>
      </c>
      <c r="H439" t="b">
        <f t="shared" si="6"/>
        <v>1</v>
      </c>
    </row>
    <row r="440" spans="1:8">
      <c r="A440">
        <v>900202</v>
      </c>
      <c r="B440" t="s">
        <v>288</v>
      </c>
      <c r="D440">
        <v>0</v>
      </c>
      <c r="E440">
        <v>0</v>
      </c>
      <c r="F440">
        <v>209999</v>
      </c>
      <c r="G440" t="s">
        <v>346</v>
      </c>
      <c r="H440" t="b">
        <f t="shared" si="6"/>
        <v>1</v>
      </c>
    </row>
    <row r="441" spans="1:8">
      <c r="A441">
        <v>900204</v>
      </c>
      <c r="B441" t="s">
        <v>289</v>
      </c>
      <c r="D441">
        <v>0</v>
      </c>
      <c r="E441">
        <v>0</v>
      </c>
      <c r="F441">
        <v>209999</v>
      </c>
      <c r="G441" t="s">
        <v>346</v>
      </c>
      <c r="H441" t="b">
        <f t="shared" si="6"/>
        <v>1</v>
      </c>
    </row>
    <row r="442" spans="1:8">
      <c r="A442">
        <v>900228</v>
      </c>
      <c r="B442" t="s">
        <v>552</v>
      </c>
      <c r="D442">
        <v>0</v>
      </c>
      <c r="E442">
        <v>0</v>
      </c>
      <c r="F442">
        <v>209999</v>
      </c>
      <c r="G442" t="s">
        <v>346</v>
      </c>
      <c r="H442" t="b">
        <f t="shared" si="6"/>
        <v>1</v>
      </c>
    </row>
    <row r="443" spans="1:8">
      <c r="A443">
        <v>900229</v>
      </c>
      <c r="B443" t="s">
        <v>290</v>
      </c>
      <c r="D443">
        <v>0</v>
      </c>
      <c r="E443">
        <v>0</v>
      </c>
      <c r="F443">
        <v>209999</v>
      </c>
      <c r="G443" t="s">
        <v>346</v>
      </c>
      <c r="H443" t="b">
        <f t="shared" si="6"/>
        <v>1</v>
      </c>
    </row>
    <row r="444" spans="1:8">
      <c r="A444">
        <v>900233</v>
      </c>
      <c r="B444" t="s">
        <v>553</v>
      </c>
      <c r="D444">
        <v>0</v>
      </c>
      <c r="E444">
        <v>0</v>
      </c>
      <c r="F444">
        <v>209999</v>
      </c>
      <c r="G444" t="s">
        <v>346</v>
      </c>
      <c r="H444" t="b">
        <f t="shared" si="6"/>
        <v>1</v>
      </c>
    </row>
    <row r="445" spans="1:8">
      <c r="A445">
        <v>900272</v>
      </c>
      <c r="B445" t="s">
        <v>554</v>
      </c>
      <c r="D445">
        <v>0</v>
      </c>
      <c r="E445">
        <v>0</v>
      </c>
      <c r="F445">
        <v>209999</v>
      </c>
      <c r="G445" t="s">
        <v>346</v>
      </c>
      <c r="H445" t="b">
        <f t="shared" si="6"/>
        <v>1</v>
      </c>
    </row>
    <row r="446" spans="1:8">
      <c r="A446">
        <v>900290</v>
      </c>
      <c r="B446" t="s">
        <v>291</v>
      </c>
      <c r="D446">
        <v>0</v>
      </c>
      <c r="E446">
        <v>0</v>
      </c>
      <c r="F446">
        <v>209999</v>
      </c>
      <c r="G446" t="s">
        <v>346</v>
      </c>
      <c r="H446" t="b">
        <f t="shared" si="6"/>
        <v>1</v>
      </c>
    </row>
    <row r="447" spans="1:8">
      <c r="A447">
        <v>900300</v>
      </c>
      <c r="B447" t="s">
        <v>327</v>
      </c>
      <c r="D447">
        <v>0</v>
      </c>
      <c r="E447">
        <v>0</v>
      </c>
      <c r="F447">
        <v>209999</v>
      </c>
      <c r="G447" t="s">
        <v>346</v>
      </c>
      <c r="H447" t="b">
        <f t="shared" si="6"/>
        <v>1</v>
      </c>
    </row>
    <row r="448" spans="1:8">
      <c r="A448">
        <v>900410</v>
      </c>
      <c r="B448" t="s">
        <v>555</v>
      </c>
      <c r="D448">
        <v>0</v>
      </c>
      <c r="E448">
        <v>0</v>
      </c>
      <c r="F448">
        <v>209999</v>
      </c>
      <c r="G448" t="s">
        <v>346</v>
      </c>
      <c r="H448" t="b">
        <f t="shared" si="6"/>
        <v>1</v>
      </c>
    </row>
    <row r="449" spans="1:8">
      <c r="A449">
        <v>900420</v>
      </c>
      <c r="B449" t="s">
        <v>556</v>
      </c>
      <c r="D449">
        <v>0</v>
      </c>
      <c r="E449">
        <v>0</v>
      </c>
      <c r="F449">
        <v>209999</v>
      </c>
      <c r="G449" t="s">
        <v>346</v>
      </c>
      <c r="H449" t="b">
        <f t="shared" si="6"/>
        <v>1</v>
      </c>
    </row>
    <row r="450" spans="1:8">
      <c r="A450">
        <v>900430</v>
      </c>
      <c r="B450" t="s">
        <v>557</v>
      </c>
      <c r="D450">
        <v>0</v>
      </c>
      <c r="E450">
        <v>0</v>
      </c>
      <c r="F450">
        <v>209999</v>
      </c>
      <c r="G450" t="s">
        <v>346</v>
      </c>
      <c r="H450" t="b">
        <f t="shared" ref="H450:H461" si="7">NOT(ISERROR(MATCH(A450,costCentres,0)))</f>
        <v>1</v>
      </c>
    </row>
    <row r="451" spans="1:8">
      <c r="A451">
        <v>900440</v>
      </c>
      <c r="B451" t="s">
        <v>558</v>
      </c>
      <c r="D451">
        <v>0</v>
      </c>
      <c r="E451">
        <v>0</v>
      </c>
      <c r="F451">
        <v>209999</v>
      </c>
      <c r="G451" t="s">
        <v>346</v>
      </c>
      <c r="H451" t="b">
        <f t="shared" si="7"/>
        <v>1</v>
      </c>
    </row>
    <row r="452" spans="1:8">
      <c r="A452">
        <v>950000</v>
      </c>
      <c r="B452" t="s">
        <v>292</v>
      </c>
      <c r="D452">
        <v>0</v>
      </c>
      <c r="E452">
        <v>0</v>
      </c>
      <c r="F452">
        <v>209999</v>
      </c>
      <c r="G452" t="s">
        <v>346</v>
      </c>
      <c r="H452" t="b">
        <f t="shared" si="7"/>
        <v>1</v>
      </c>
    </row>
    <row r="453" spans="1:8">
      <c r="A453">
        <v>960000</v>
      </c>
      <c r="B453" t="s">
        <v>293</v>
      </c>
      <c r="D453">
        <v>0</v>
      </c>
      <c r="E453">
        <v>0</v>
      </c>
      <c r="F453">
        <v>209999</v>
      </c>
      <c r="G453" t="s">
        <v>346</v>
      </c>
      <c r="H453" t="b">
        <f t="shared" si="7"/>
        <v>1</v>
      </c>
    </row>
    <row r="454" spans="1:8">
      <c r="A454">
        <v>960100</v>
      </c>
      <c r="B454" t="s">
        <v>559</v>
      </c>
      <c r="D454">
        <v>0</v>
      </c>
      <c r="E454">
        <v>0</v>
      </c>
      <c r="F454">
        <v>209999</v>
      </c>
      <c r="G454" t="s">
        <v>346</v>
      </c>
      <c r="H454" t="b">
        <f t="shared" si="7"/>
        <v>1</v>
      </c>
    </row>
    <row r="455" spans="1:8">
      <c r="A455">
        <v>960300</v>
      </c>
      <c r="B455" t="s">
        <v>294</v>
      </c>
      <c r="D455">
        <v>0</v>
      </c>
      <c r="E455">
        <v>0</v>
      </c>
      <c r="F455">
        <v>209999</v>
      </c>
      <c r="G455" t="s">
        <v>346</v>
      </c>
      <c r="H455" t="b">
        <f t="shared" si="7"/>
        <v>1</v>
      </c>
    </row>
    <row r="456" spans="1:8">
      <c r="A456">
        <v>960500</v>
      </c>
      <c r="B456" t="s">
        <v>295</v>
      </c>
      <c r="D456">
        <v>0</v>
      </c>
      <c r="E456">
        <v>0</v>
      </c>
      <c r="F456">
        <v>209999</v>
      </c>
      <c r="G456" t="s">
        <v>346</v>
      </c>
      <c r="H456" t="b">
        <f t="shared" si="7"/>
        <v>1</v>
      </c>
    </row>
    <row r="457" spans="1:8">
      <c r="A457">
        <v>970000</v>
      </c>
      <c r="B457" t="s">
        <v>296</v>
      </c>
      <c r="D457">
        <v>0</v>
      </c>
      <c r="E457">
        <v>0</v>
      </c>
      <c r="F457">
        <v>209999</v>
      </c>
      <c r="G457" t="s">
        <v>346</v>
      </c>
      <c r="H457" t="b">
        <f t="shared" si="7"/>
        <v>1</v>
      </c>
    </row>
    <row r="458" spans="1:8">
      <c r="A458">
        <v>970300</v>
      </c>
      <c r="B458" t="s">
        <v>297</v>
      </c>
      <c r="D458">
        <v>0</v>
      </c>
      <c r="E458">
        <v>0</v>
      </c>
      <c r="F458">
        <v>209999</v>
      </c>
      <c r="G458" t="s">
        <v>346</v>
      </c>
      <c r="H458" t="b">
        <f t="shared" si="7"/>
        <v>1</v>
      </c>
    </row>
    <row r="459" spans="1:8">
      <c r="A459">
        <v>970500</v>
      </c>
      <c r="B459" t="s">
        <v>298</v>
      </c>
      <c r="D459">
        <v>0</v>
      </c>
      <c r="E459">
        <v>0</v>
      </c>
      <c r="F459">
        <v>209999</v>
      </c>
      <c r="G459" t="s">
        <v>346</v>
      </c>
      <c r="H459" t="b">
        <f t="shared" si="7"/>
        <v>1</v>
      </c>
    </row>
    <row r="460" spans="1:8">
      <c r="A460">
        <v>970700</v>
      </c>
      <c r="B460" t="s">
        <v>299</v>
      </c>
      <c r="D460">
        <v>0</v>
      </c>
      <c r="E460">
        <v>0</v>
      </c>
      <c r="F460">
        <v>209999</v>
      </c>
      <c r="G460" t="s">
        <v>346</v>
      </c>
      <c r="H460" t="b">
        <f t="shared" si="7"/>
        <v>1</v>
      </c>
    </row>
    <row r="461" spans="1:8">
      <c r="A461">
        <v>970800</v>
      </c>
      <c r="B461" t="s">
        <v>560</v>
      </c>
      <c r="D461">
        <v>0</v>
      </c>
      <c r="E461">
        <v>0</v>
      </c>
      <c r="F461">
        <v>209999</v>
      </c>
      <c r="G461" t="s">
        <v>346</v>
      </c>
      <c r="H461" t="b">
        <f t="shared" si="7"/>
        <v>1</v>
      </c>
    </row>
  </sheetData>
  <autoFilter ref="A1:H461" xr:uid="{31E60347-D4F5-4BBF-AF36-ACB56EDCEBBE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Pre-Approval Form</vt:lpstr>
      <vt:lpstr>Tables</vt:lpstr>
      <vt:lpstr>Apr13Update</vt:lpstr>
      <vt:lpstr>accounts</vt:lpstr>
      <vt:lpstr>costCentreNames</vt:lpstr>
      <vt:lpstr>costCentres</vt:lpstr>
      <vt:lpstr>dollarsOrPercent</vt:lpstr>
      <vt:lpstr>miscOptions</vt:lpstr>
      <vt:lpstr>paymentMethods</vt:lpstr>
      <vt:lpstr>'Pre-Approval Form'!Print_Area</vt:lpstr>
      <vt:lpstr>purposes</vt:lpstr>
    </vt:vector>
  </TitlesOfParts>
  <Company>RRU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Temara Bolduc</dc:creator>
  <cp:lastModifiedBy>Thea Ardiel</cp:lastModifiedBy>
  <cp:lastPrinted>2022-10-04T16:02:00Z</cp:lastPrinted>
  <dcterms:created xsi:type="dcterms:W3CDTF">2021-09-27T20:04:34Z</dcterms:created>
  <dcterms:modified xsi:type="dcterms:W3CDTF">2023-07-05T20:32:18Z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 (Local)">
    <vt:lpwstr>Royal Roads University</vt:lpwstr>
  </property>
  <property fmtid="{D5CDD505-2E9C-101B-9397-08002B2CF9AE}" pid="3" name="Retention Period">
    <vt:lpwstr>Long-Term</vt:lpwstr>
  </property>
</Properties>
</file>